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O:\Exclusiv\UR_ITAG\13 - Personalkosten\NKBF2017\"/>
    </mc:Choice>
  </mc:AlternateContent>
  <workbookProtection workbookAlgorithmName="SHA-512" workbookHashValue="DPhSO+2+1VNXfwdB9o3+JvihJBc5jA4L7BbQ6/ft6er1llRqkUZb91pq4Q5AFatBsfjp5dZdJvJzyk+Wkowomw==" workbookSaltValue="TiClQDSNIr3rjLgHDrQGfA==" workbookSpinCount="100000" lockStructure="1"/>
  <bookViews>
    <workbookView xWindow="0" yWindow="0" windowWidth="25200" windowHeight="11250"/>
  </bookViews>
  <sheets>
    <sheet name="Stundennachweis" sheetId="1" r:id="rId1"/>
  </sheets>
  <definedNames>
    <definedName name="_xlnm.Print_Area" localSheetId="0">Stundennachweis!$A$1:$AH$31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R64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H380" i="1"/>
  <c r="C378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H377" i="1"/>
  <c r="AH376" i="1"/>
  <c r="R363" i="1"/>
  <c r="C375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E372" i="1"/>
  <c r="R362" i="1"/>
  <c r="R361" i="1"/>
  <c r="AH350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H348" i="1"/>
  <c r="AH347" i="1"/>
  <c r="AH346" i="1"/>
  <c r="R333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E342" i="1"/>
  <c r="R332" i="1"/>
  <c r="R331" i="1"/>
  <c r="AH320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AH318" i="1"/>
  <c r="AH317" i="1"/>
  <c r="AH316" i="1"/>
  <c r="R303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E312" i="1"/>
  <c r="R302" i="1"/>
  <c r="R301" i="1"/>
  <c r="AH290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H288" i="1"/>
  <c r="AH287" i="1"/>
  <c r="AH286" i="1"/>
  <c r="R273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E282" i="1"/>
  <c r="R272" i="1"/>
  <c r="R271" i="1"/>
  <c r="AH260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AH257" i="1"/>
  <c r="AH256" i="1"/>
  <c r="R243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E252" i="1"/>
  <c r="R242" i="1"/>
  <c r="R241" i="1"/>
  <c r="AH230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H227" i="1"/>
  <c r="AH226" i="1"/>
  <c r="R213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E222" i="1"/>
  <c r="R212" i="1"/>
  <c r="R211" i="1"/>
  <c r="AH200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H197" i="1"/>
  <c r="AH196" i="1"/>
  <c r="R183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E192" i="1"/>
  <c r="R182" i="1"/>
  <c r="R181" i="1"/>
  <c r="AH170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H167" i="1"/>
  <c r="AH166" i="1"/>
  <c r="R153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E162" i="1"/>
  <c r="R152" i="1"/>
  <c r="R151" i="1"/>
  <c r="AH140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H137" i="1"/>
  <c r="AH136" i="1"/>
  <c r="R123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E132" i="1"/>
  <c r="R122" i="1"/>
  <c r="R121" i="1"/>
  <c r="AH111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H108" i="1"/>
  <c r="AH107" i="1"/>
  <c r="R94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E103" i="1"/>
  <c r="R93" i="1"/>
  <c r="R92" i="1"/>
  <c r="AH81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H78" i="1"/>
  <c r="AH77" i="1"/>
  <c r="E73" i="1"/>
  <c r="R63" i="1"/>
  <c r="R62" i="1"/>
  <c r="B1" i="1"/>
  <c r="R34" i="1"/>
  <c r="C46" i="1"/>
  <c r="R33" i="1"/>
  <c r="R32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D46" i="1"/>
  <c r="E46" i="1"/>
  <c r="F46" i="1"/>
  <c r="AH51" i="1"/>
  <c r="C49" i="1"/>
  <c r="D49" i="1"/>
  <c r="AF49" i="1"/>
  <c r="AG49" i="1"/>
  <c r="AH49" i="1"/>
  <c r="AH48" i="1"/>
  <c r="AH47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E43" i="1"/>
  <c r="C17" i="1"/>
  <c r="C19" i="1"/>
  <c r="G19" i="1"/>
  <c r="I19" i="1"/>
  <c r="K19" i="1"/>
  <c r="M19" i="1"/>
  <c r="O19" i="1"/>
  <c r="Q19" i="1"/>
  <c r="S19" i="1"/>
  <c r="U19" i="1"/>
  <c r="W19" i="1"/>
  <c r="Y19" i="1"/>
  <c r="G17" i="1"/>
  <c r="I17" i="1"/>
  <c r="K17" i="1"/>
  <c r="M17" i="1"/>
  <c r="O17" i="1"/>
  <c r="Q17" i="1"/>
  <c r="S17" i="1"/>
  <c r="U17" i="1"/>
  <c r="W17" i="1"/>
  <c r="Y17" i="1"/>
  <c r="C16" i="1"/>
  <c r="G16" i="1"/>
  <c r="I16" i="1"/>
  <c r="K16" i="1"/>
  <c r="M16" i="1"/>
  <c r="O16" i="1"/>
  <c r="Q16" i="1"/>
  <c r="S16" i="1"/>
  <c r="U16" i="1"/>
  <c r="W16" i="1"/>
  <c r="Y16" i="1"/>
  <c r="C15" i="1"/>
  <c r="G15" i="1"/>
  <c r="I15" i="1"/>
  <c r="K15" i="1"/>
  <c r="M15" i="1"/>
  <c r="O15" i="1"/>
  <c r="Q15" i="1"/>
  <c r="S15" i="1"/>
  <c r="U15" i="1"/>
  <c r="W15" i="1"/>
  <c r="Y15" i="1"/>
  <c r="E15" i="1"/>
  <c r="AA15" i="1"/>
  <c r="E16" i="1"/>
  <c r="AA16" i="1"/>
  <c r="E19" i="1"/>
  <c r="AA19" i="1"/>
  <c r="E17" i="1"/>
  <c r="AA17" i="1"/>
  <c r="T24" i="1"/>
</calcChain>
</file>

<file path=xl/sharedStrings.xml><?xml version="1.0" encoding="utf-8"?>
<sst xmlns="http://schemas.openxmlformats.org/spreadsheetml/2006/main" count="287" uniqueCount="56">
  <si>
    <t>Zuwendungsempfänger:</t>
  </si>
  <si>
    <t>Förderkennzeichen:</t>
  </si>
  <si>
    <t>Ermittlung des Jahresstundensatzes</t>
  </si>
  <si>
    <t>bei pauschalierter Abrechnung gem. Nr. 2.4 NKBF 2017 (Anlage 2 zum Verwendungsnachweis)</t>
  </si>
  <si>
    <t>Das Original verbleibt beim Zuwendungsempfänger.</t>
  </si>
  <si>
    <t>Jahr</t>
  </si>
  <si>
    <t>Mitarbeiter(in)</t>
  </si>
  <si>
    <t>1. Jahresstunden lt. monatlichen Stundennachweisen</t>
  </si>
  <si>
    <t>Tätigkeiten</t>
  </si>
  <si>
    <t>Arbeitszeiten in Stunden je Monat:</t>
  </si>
  <si>
    <t>Jan</t>
  </si>
  <si>
    <t>Feb</t>
  </si>
  <si>
    <t>März</t>
  </si>
  <si>
    <t>April</t>
  </si>
  <si>
    <t>Mai</t>
  </si>
  <si>
    <t>Juni</t>
  </si>
  <si>
    <t>Juli</t>
  </si>
  <si>
    <t>Aug</t>
  </si>
  <si>
    <t>Sept</t>
  </si>
  <si>
    <t>Okt</t>
  </si>
  <si>
    <t>Nov</t>
  </si>
  <si>
    <t>Dez</t>
  </si>
  <si>
    <t>Summe</t>
  </si>
  <si>
    <t>Vorhabenbezogen</t>
  </si>
  <si>
    <t>Sonstige</t>
  </si>
  <si>
    <t>Produktive Gesamtstunden</t>
  </si>
  <si>
    <t>nachrichtlich:</t>
  </si>
  <si>
    <r>
      <rPr>
        <sz val="13"/>
        <color theme="1"/>
        <rFont val="Arial"/>
        <family val="2"/>
      </rPr>
      <t>Fehlzeiten</t>
    </r>
    <r>
      <rPr>
        <sz val="14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(z.B. Urlaub, Feiertage, Krankheit, Fortbildung)</t>
    </r>
  </si>
  <si>
    <t>2. Berechnung des Jahresstundensatzes</t>
  </si>
  <si>
    <t>Jahresstundensatz</t>
  </si>
  <si>
    <t>=</t>
  </si>
  <si>
    <r>
      <rPr>
        <vertAlign val="superscript"/>
        <sz val="12"/>
        <color theme="1"/>
        <rFont val="Arial"/>
        <family val="2"/>
      </rPr>
      <t>1)</t>
    </r>
    <r>
      <rPr>
        <sz val="12"/>
        <color theme="1"/>
        <rFont val="Arial"/>
        <family val="2"/>
      </rPr>
      <t xml:space="preserve"> Personalkosten i. S. der Nr. 2.4 NKBF 2017 und der ergänzenden Grundsätze (vergl. BMBF-Merkblatt Vorkalkulation - AZK 4) ermitteln sich aus dem einkommen-/lohnsteuerpflichtigen Bruttojahresentgelt im Kalenderjahr ohne Arbeitgeberanteil zur Sozialversicherung. 
</t>
    </r>
  </si>
  <si>
    <t>Jahr:</t>
  </si>
  <si>
    <t>Stundennachweis</t>
  </si>
  <si>
    <t>für pauschalierte Abrechnung gemäß Nr. 2.4 NKBF 2017 (Anlage 1 zum Verwendungsnachweis)</t>
  </si>
  <si>
    <t>Die zu Lasten des Vorhabens abzurechnenden Personalstunden sind täglich eigenhändig von der betreffenden Person zu erfassen. Nur die produktiven, für das Vorhaben geleisteten Stunden sind zuwendungsfähig.</t>
  </si>
  <si>
    <t>Monat</t>
  </si>
  <si>
    <t>Januar</t>
  </si>
  <si>
    <t xml:space="preserve">  </t>
  </si>
  <si>
    <t>Arbeitszeiten in Stunden je Kalendertag:</t>
  </si>
  <si>
    <r>
      <t>Vorhabenbezogen</t>
    </r>
    <r>
      <rPr>
        <vertAlign val="superscript"/>
        <sz val="14"/>
        <color theme="1"/>
        <rFont val="Arial"/>
        <family val="2"/>
      </rPr>
      <t>1)</t>
    </r>
  </si>
  <si>
    <r>
      <t>Sonstige</t>
    </r>
    <r>
      <rPr>
        <vertAlign val="superscript"/>
        <sz val="14"/>
        <color theme="1"/>
        <rFont val="Arial"/>
        <family val="2"/>
      </rPr>
      <t>2)</t>
    </r>
  </si>
  <si>
    <r>
      <t xml:space="preserve">Fehlzeiten </t>
    </r>
    <r>
      <rPr>
        <sz val="12"/>
        <color theme="1"/>
        <rFont val="Arial"/>
        <family val="2"/>
      </rPr>
      <t>(z.B. Urlaub, Feiertage, Krankheit, Fortbildung)</t>
    </r>
  </si>
  <si>
    <r>
      <rPr>
        <vertAlign val="superscript"/>
        <sz val="12"/>
        <color theme="1"/>
        <rFont val="Arial"/>
        <family val="2"/>
      </rPr>
      <t xml:space="preserve">1) </t>
    </r>
    <r>
      <rPr>
        <sz val="12"/>
        <color theme="1"/>
        <rFont val="Arial"/>
        <family val="2"/>
      </rPr>
      <t xml:space="preserve">Nicht zuwendungsfähig sind Personalkosten, die die tägliche Höchststundenzahl nach dem ArbZG übersteigen (Nr. 2.2.6 NKBF 2017).
</t>
    </r>
  </si>
  <si>
    <t>Februar</t>
  </si>
  <si>
    <t>August</t>
  </si>
  <si>
    <t>September</t>
  </si>
  <si>
    <t>Oktober</t>
  </si>
  <si>
    <t>November</t>
  </si>
  <si>
    <t>Dezember</t>
  </si>
  <si>
    <t>Jahresarbeitsstunden lt. Tarifvertrag/Betriebsvereinbarung/Arbeitsvertrag</t>
  </si>
  <si>
    <t>.</t>
  </si>
  <si>
    <t>Vor dem Ausfüllen bitte auf der obersten Seite das Jahr eintragen.</t>
  </si>
  <si>
    <r>
      <rPr>
        <vertAlign val="superscript"/>
        <sz val="12"/>
        <color theme="1"/>
        <rFont val="Arial"/>
        <family val="2"/>
      </rPr>
      <t xml:space="preserve">2) </t>
    </r>
    <r>
      <rPr>
        <sz val="12"/>
        <color theme="1"/>
        <rFont val="Arial"/>
        <family val="2"/>
      </rPr>
      <t>ggf. Angabe des Förderkennzeichens anderer vom Bund geförderter Projekte:</t>
    </r>
  </si>
  <si>
    <t>Mitarbeiter(in): Name, Vorname, Berufsbezeichnung</t>
  </si>
  <si>
    <r>
      <t>Steuerpflichtiges Bruttojahresentgelt</t>
    </r>
    <r>
      <rPr>
        <vertAlign val="superscript"/>
        <sz val="14"/>
        <color theme="1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</si>
</sst>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;\-0;;@"/>
    <numFmt numFmtId="166" formatCode="#,##0.0"/>
    <numFmt numFmtId="167" formatCode="#,##0.00\ &quot;€&quot;"/>
    <numFmt numFmtId="168" formatCode="dd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vertAlign val="superscript"/>
      <sz val="14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.5"/>
      <color theme="1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sz val="1"/>
      <color theme="0"/>
      <name val="Arial"/>
      <family val="2"/>
    </font>
    <font>
      <b/>
      <sz val="14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164" fontId="1" fillId="0" borderId="0" xfId="0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0" fontId="3" fillId="0" borderId="0" xfId="0" applyFont="1"/>
    <xf numFmtId="0" fontId="4" fillId="0" borderId="0" xfId="0" applyFont="1" applyProtection="1"/>
    <xf numFmtId="0" fontId="5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4" fontId="1" fillId="0" borderId="0" xfId="0" applyNumberFormat="1" applyFont="1" applyProtection="1"/>
    <xf numFmtId="4" fontId="1" fillId="0" borderId="0" xfId="0" applyNumberFormat="1" applyFont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6" fillId="0" borderId="0" xfId="0" applyFont="1" applyProtection="1"/>
    <xf numFmtId="49" fontId="2" fillId="0" borderId="0" xfId="0" applyNumberFormat="1" applyFont="1" applyProtection="1"/>
    <xf numFmtId="49" fontId="7" fillId="0" borderId="6" xfId="0" applyNumberFormat="1" applyFont="1" applyBorder="1" applyAlignment="1" applyProtection="1">
      <alignment vertical="center"/>
    </xf>
    <xf numFmtId="4" fontId="8" fillId="0" borderId="7" xfId="0" applyNumberFormat="1" applyFont="1" applyBorder="1" applyProtection="1"/>
    <xf numFmtId="4" fontId="8" fillId="0" borderId="7" xfId="0" applyNumberFormat="1" applyFont="1" applyBorder="1" applyAlignment="1" applyProtection="1">
      <alignment horizontal="center"/>
    </xf>
    <xf numFmtId="4" fontId="8" fillId="0" borderId="8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8" fillId="0" borderId="10" xfId="0" applyFont="1" applyBorder="1" applyAlignment="1" applyProtection="1"/>
    <xf numFmtId="0" fontId="8" fillId="0" borderId="2" xfId="0" applyFont="1" applyBorder="1" applyAlignment="1" applyProtection="1"/>
    <xf numFmtId="0" fontId="7" fillId="3" borderId="2" xfId="0" applyFont="1" applyFill="1" applyBorder="1" applyAlignment="1" applyProtection="1"/>
    <xf numFmtId="2" fontId="3" fillId="0" borderId="0" xfId="0" applyNumberFormat="1" applyFont="1"/>
    <xf numFmtId="0" fontId="8" fillId="0" borderId="3" xfId="0" applyFont="1" applyBorder="1" applyAlignment="1" applyProtection="1"/>
    <xf numFmtId="0" fontId="1" fillId="0" borderId="2" xfId="0" applyFont="1" applyFill="1" applyBorder="1" applyAlignment="1" applyProtection="1">
      <alignment vertical="top" wrapText="1"/>
    </xf>
    <xf numFmtId="0" fontId="1" fillId="0" borderId="0" xfId="0" applyFont="1" applyFill="1" applyBorder="1" applyProtection="1"/>
    <xf numFmtId="4" fontId="1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Alignment="1" applyProtection="1"/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/>
    <xf numFmtId="0" fontId="3" fillId="0" borderId="0" xfId="0" applyFont="1" applyProtection="1"/>
    <xf numFmtId="4" fontId="2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164" fontId="1" fillId="0" borderId="0" xfId="0" applyNumberFormat="1" applyFont="1" applyAlignment="1" applyProtection="1">
      <alignment horizontal="center" vertical="top"/>
    </xf>
    <xf numFmtId="4" fontId="2" fillId="0" borderId="0" xfId="0" applyNumberFormat="1" applyFont="1" applyAlignment="1" applyProtection="1">
      <alignment horizontal="center"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 applyProtection="1"/>
    <xf numFmtId="164" fontId="3" fillId="0" borderId="7" xfId="0" applyNumberFormat="1" applyFont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4" fontId="12" fillId="0" borderId="0" xfId="0" applyNumberFormat="1" applyFont="1" applyAlignment="1" applyProtection="1">
      <alignment horizontal="center"/>
    </xf>
    <xf numFmtId="0" fontId="0" fillId="0" borderId="0" xfId="0" applyProtection="1"/>
    <xf numFmtId="1" fontId="1" fillId="0" borderId="0" xfId="0" applyNumberFormat="1" applyFont="1" applyAlignment="1" applyProtection="1">
      <alignment horizontal="left"/>
    </xf>
    <xf numFmtId="14" fontId="3" fillId="0" borderId="0" xfId="0" applyNumberFormat="1" applyFont="1" applyProtection="1"/>
    <xf numFmtId="49" fontId="1" fillId="0" borderId="1" xfId="0" applyNumberFormat="1" applyFont="1" applyBorder="1" applyAlignment="1" applyProtection="1">
      <alignment horizontal="right" vertical="center"/>
    </xf>
    <xf numFmtId="0" fontId="13" fillId="0" borderId="0" xfId="0" applyFont="1" applyProtection="1"/>
    <xf numFmtId="164" fontId="14" fillId="0" borderId="0" xfId="0" applyNumberFormat="1" applyFont="1" applyAlignment="1" applyProtection="1">
      <alignment horizontal="center"/>
    </xf>
    <xf numFmtId="49" fontId="2" fillId="0" borderId="6" xfId="0" applyNumberFormat="1" applyFont="1" applyBorder="1" applyAlignment="1" applyProtection="1">
      <alignment vertical="center"/>
    </xf>
    <xf numFmtId="4" fontId="12" fillId="0" borderId="8" xfId="0" applyNumberFormat="1" applyFont="1" applyBorder="1" applyAlignment="1" applyProtection="1">
      <alignment horizontal="center"/>
    </xf>
    <xf numFmtId="168" fontId="1" fillId="0" borderId="15" xfId="0" applyNumberFormat="1" applyFont="1" applyFill="1" applyBorder="1" applyAlignment="1" applyProtection="1">
      <alignment horizontal="center"/>
    </xf>
    <xf numFmtId="166" fontId="2" fillId="2" borderId="15" xfId="0" applyNumberFormat="1" applyFont="1" applyFill="1" applyBorder="1" applyAlignment="1" applyProtection="1">
      <alignment horizontal="center"/>
    </xf>
    <xf numFmtId="0" fontId="3" fillId="0" borderId="0" xfId="0" applyFont="1" applyAlignment="1"/>
    <xf numFmtId="0" fontId="3" fillId="0" borderId="0" xfId="0" applyFont="1" applyAlignment="1" applyProtection="1"/>
    <xf numFmtId="0" fontId="1" fillId="0" borderId="10" xfId="0" applyFont="1" applyBorder="1" applyAlignment="1" applyProtection="1"/>
    <xf numFmtId="164" fontId="15" fillId="0" borderId="9" xfId="0" applyNumberFormat="1" applyFont="1" applyFill="1" applyBorder="1" applyAlignment="1" applyProtection="1">
      <alignment horizontal="center" shrinkToFit="1"/>
      <protection locked="0"/>
    </xf>
    <xf numFmtId="0" fontId="1" fillId="0" borderId="2" xfId="0" applyFont="1" applyBorder="1" applyAlignment="1" applyProtection="1"/>
    <xf numFmtId="164" fontId="15" fillId="0" borderId="1" xfId="0" applyNumberFormat="1" applyFont="1" applyFill="1" applyBorder="1" applyAlignment="1" applyProtection="1">
      <alignment horizontal="center" shrinkToFit="1"/>
      <protection locked="0"/>
    </xf>
    <xf numFmtId="0" fontId="2" fillId="2" borderId="2" xfId="0" applyFont="1" applyFill="1" applyBorder="1" applyAlignment="1" applyProtection="1"/>
    <xf numFmtId="164" fontId="15" fillId="2" borderId="1" xfId="0" applyNumberFormat="1" applyFont="1" applyFill="1" applyBorder="1" applyAlignment="1" applyProtection="1">
      <alignment horizontal="center" shrinkToFit="1"/>
    </xf>
    <xf numFmtId="0" fontId="1" fillId="0" borderId="0" xfId="0" applyFont="1" applyFill="1" applyProtection="1"/>
    <xf numFmtId="164" fontId="3" fillId="0" borderId="0" xfId="0" applyNumberFormat="1" applyFont="1" applyFill="1" applyAlignment="1" applyProtection="1">
      <alignment horizontal="center"/>
    </xf>
    <xf numFmtId="166" fontId="12" fillId="0" borderId="0" xfId="0" applyNumberFormat="1" applyFont="1" applyFill="1" applyAlignment="1" applyProtection="1">
      <alignment horizontal="center"/>
    </xf>
    <xf numFmtId="164" fontId="1" fillId="0" borderId="1" xfId="0" applyNumberFormat="1" applyFont="1" applyFill="1" applyBorder="1" applyAlignment="1" applyProtection="1">
      <alignment horizontal="center" shrinkToFit="1"/>
      <protection locked="0"/>
    </xf>
    <xf numFmtId="4" fontId="12" fillId="0" borderId="0" xfId="0" applyNumberFormat="1" applyFont="1" applyFill="1" applyAlignment="1" applyProtection="1">
      <alignment horizontal="center"/>
    </xf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/>
    <xf numFmtId="0" fontId="16" fillId="0" borderId="0" xfId="0" applyFont="1" applyAlignment="1" applyProtection="1">
      <alignment vertical="top"/>
    </xf>
    <xf numFmtId="0" fontId="3" fillId="0" borderId="1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 applyProtection="1">
      <alignment vertical="top" wrapText="1"/>
    </xf>
    <xf numFmtId="0" fontId="9" fillId="0" borderId="0" xfId="0" applyFont="1" applyAlignment="1" applyProtection="1">
      <alignment vertical="top" wrapText="1"/>
      <protection locked="0"/>
    </xf>
    <xf numFmtId="0" fontId="0" fillId="0" borderId="0" xfId="0" applyProtection="1">
      <protection locked="0"/>
    </xf>
    <xf numFmtId="164" fontId="3" fillId="0" borderId="0" xfId="0" applyNumberFormat="1" applyFont="1" applyAlignment="1" applyProtection="1"/>
    <xf numFmtId="164" fontId="3" fillId="0" borderId="0" xfId="0" applyNumberFormat="1" applyFont="1" applyBorder="1" applyAlignment="1" applyProtection="1">
      <alignment horizontal="left"/>
    </xf>
    <xf numFmtId="4" fontId="12" fillId="0" borderId="0" xfId="0" applyNumberFormat="1" applyFont="1" applyAlignment="1">
      <alignment horizontal="center"/>
    </xf>
    <xf numFmtId="0" fontId="17" fillId="0" borderId="0" xfId="0" applyFont="1" applyFill="1" applyAlignment="1" applyProtection="1">
      <alignment horizontal="center"/>
    </xf>
    <xf numFmtId="1" fontId="1" fillId="0" borderId="1" xfId="0" applyNumberFormat="1" applyFont="1" applyBorder="1" applyAlignment="1" applyProtection="1">
      <alignment horizontal="right" vertical="center"/>
      <protection locked="0"/>
    </xf>
    <xf numFmtId="164" fontId="2" fillId="2" borderId="9" xfId="0" applyNumberFormat="1" applyFont="1" applyFill="1" applyBorder="1" applyAlignment="1" applyProtection="1">
      <alignment horizontal="center" shrinkToFit="1"/>
    </xf>
    <xf numFmtId="164" fontId="2" fillId="2" borderId="1" xfId="0" applyNumberFormat="1" applyFont="1" applyFill="1" applyBorder="1" applyAlignment="1" applyProtection="1">
      <alignment horizontal="center" shrinkToFit="1"/>
    </xf>
    <xf numFmtId="164" fontId="2" fillId="2" borderId="1" xfId="0" applyNumberFormat="1" applyFont="1" applyFill="1" applyBorder="1" applyAlignment="1" applyProtection="1">
      <alignment horizontal="center"/>
    </xf>
    <xf numFmtId="14" fontId="4" fillId="0" borderId="0" xfId="0" applyNumberFormat="1" applyFont="1" applyProtection="1"/>
    <xf numFmtId="14" fontId="18" fillId="0" borderId="0" xfId="0" applyNumberFormat="1" applyFont="1" applyProtection="1"/>
    <xf numFmtId="164" fontId="19" fillId="0" borderId="7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Protection="1"/>
    <xf numFmtId="0" fontId="3" fillId="0" borderId="0" xfId="0" applyFont="1" applyBorder="1"/>
    <xf numFmtId="164" fontId="1" fillId="0" borderId="0" xfId="0" applyNumberFormat="1" applyFont="1" applyBorder="1" applyAlignment="1" applyProtection="1"/>
    <xf numFmtId="164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>
      <alignment horizontal="center"/>
    </xf>
    <xf numFmtId="14" fontId="17" fillId="0" borderId="0" xfId="0" applyNumberFormat="1" applyFont="1" applyProtection="1"/>
    <xf numFmtId="0" fontId="1" fillId="0" borderId="0" xfId="0" applyNumberFormat="1" applyFont="1" applyAlignment="1" applyProtection="1">
      <alignment horizontal="left" wrapText="1"/>
    </xf>
    <xf numFmtId="0" fontId="1" fillId="0" borderId="2" xfId="0" applyNumberFormat="1" applyFont="1" applyBorder="1" applyAlignment="1" applyProtection="1">
      <alignment horizontal="left" vertical="center"/>
    </xf>
    <xf numFmtId="0" fontId="1" fillId="0" borderId="3" xfId="0" applyNumberFormat="1" applyFont="1" applyBorder="1" applyAlignment="1" applyProtection="1">
      <alignment horizontal="left" vertical="center"/>
    </xf>
    <xf numFmtId="0" fontId="1" fillId="0" borderId="4" xfId="0" applyNumberFormat="1" applyFont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/>
    </xf>
    <xf numFmtId="0" fontId="2" fillId="0" borderId="15" xfId="0" applyFont="1" applyFill="1" applyBorder="1" applyAlignment="1" applyProtection="1">
      <alignment horizontal="left"/>
    </xf>
    <xf numFmtId="165" fontId="1" fillId="0" borderId="0" xfId="0" applyNumberFormat="1" applyFont="1" applyAlignment="1" applyProtection="1">
      <alignment horizontal="left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166" fontId="8" fillId="0" borderId="1" xfId="0" applyNumberFormat="1" applyFont="1" applyFill="1" applyBorder="1" applyAlignment="1" applyProtection="1">
      <alignment horizontal="center"/>
    </xf>
    <xf numFmtId="166" fontId="7" fillId="2" borderId="2" xfId="0" applyNumberFormat="1" applyFont="1" applyFill="1" applyBorder="1" applyAlignment="1" applyProtection="1">
      <alignment horizontal="center"/>
    </xf>
    <xf numFmtId="166" fontId="7" fillId="2" borderId="4" xfId="0" applyNumberFormat="1" applyFont="1" applyFill="1" applyBorder="1" applyAlignment="1" applyProtection="1">
      <alignment horizontal="center"/>
    </xf>
    <xf numFmtId="166" fontId="1" fillId="0" borderId="3" xfId="0" applyNumberFormat="1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 vertical="top" wrapText="1"/>
    </xf>
    <xf numFmtId="4" fontId="1" fillId="0" borderId="11" xfId="0" applyNumberFormat="1" applyFont="1" applyFill="1" applyBorder="1" applyAlignment="1" applyProtection="1">
      <alignment horizontal="left" vertical="center"/>
    </xf>
    <xf numFmtId="167" fontId="1" fillId="0" borderId="2" xfId="0" applyNumberFormat="1" applyFont="1" applyFill="1" applyBorder="1" applyAlignment="1" applyProtection="1">
      <alignment horizontal="center" vertical="center"/>
      <protection locked="0"/>
    </xf>
    <xf numFmtId="167" fontId="1" fillId="0" borderId="3" xfId="0" applyNumberFormat="1" applyFont="1" applyFill="1" applyBorder="1" applyAlignment="1" applyProtection="1">
      <alignment horizontal="center" vertical="center"/>
      <protection locked="0"/>
    </xf>
    <xf numFmtId="167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12" xfId="0" quotePrefix="1" applyNumberFormat="1" applyFont="1" applyFill="1" applyBorder="1" applyAlignment="1" applyProtection="1">
      <alignment horizontal="center" vertical="center"/>
    </xf>
    <xf numFmtId="164" fontId="2" fillId="0" borderId="13" xfId="0" quotePrefix="1" applyNumberFormat="1" applyFont="1" applyFill="1" applyBorder="1" applyAlignment="1" applyProtection="1">
      <alignment horizontal="center" vertical="center"/>
    </xf>
    <xf numFmtId="167" fontId="2" fillId="0" borderId="6" xfId="0" applyNumberFormat="1" applyFont="1" applyFill="1" applyBorder="1" applyAlignment="1" applyProtection="1">
      <alignment horizontal="center" vertical="center"/>
    </xf>
    <xf numFmtId="167" fontId="2" fillId="0" borderId="7" xfId="0" applyNumberFormat="1" applyFont="1" applyFill="1" applyBorder="1" applyAlignment="1" applyProtection="1">
      <alignment horizontal="center" vertical="center"/>
    </xf>
    <xf numFmtId="167" fontId="2" fillId="0" borderId="8" xfId="0" applyNumberFormat="1" applyFont="1" applyFill="1" applyBorder="1" applyAlignment="1" applyProtection="1">
      <alignment horizontal="center" vertical="center"/>
    </xf>
    <xf numFmtId="167" fontId="2" fillId="0" borderId="10" xfId="0" applyNumberFormat="1" applyFont="1" applyFill="1" applyBorder="1" applyAlignment="1" applyProtection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 vertical="center"/>
    </xf>
    <xf numFmtId="167" fontId="2" fillId="0" borderId="14" xfId="0" applyNumberFormat="1" applyFont="1" applyFill="1" applyBorder="1" applyAlignment="1" applyProtection="1">
      <alignment horizontal="center" vertical="center"/>
    </xf>
    <xf numFmtId="4" fontId="1" fillId="0" borderId="7" xfId="0" applyNumberFormat="1" applyFont="1" applyFill="1" applyBorder="1" applyAlignment="1" applyProtection="1">
      <alignment horizontal="left" vertical="center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3" xfId="0" applyNumberFormat="1" applyFont="1" applyFill="1" applyBorder="1" applyAlignment="1" applyProtection="1">
      <alignment horizontal="center" vertical="center"/>
      <protection locked="0"/>
    </xf>
    <xf numFmtId="164" fontId="1" fillId="0" borderId="4" xfId="0" applyNumberFormat="1" applyFont="1" applyFill="1" applyBorder="1" applyAlignment="1" applyProtection="1">
      <alignment horizontal="center" vertical="center"/>
      <protection locked="0"/>
    </xf>
    <xf numFmtId="166" fontId="7" fillId="2" borderId="1" xfId="0" applyNumberFormat="1" applyFont="1" applyFill="1" applyBorder="1" applyAlignment="1" applyProtection="1">
      <alignment horizontal="center"/>
    </xf>
    <xf numFmtId="166" fontId="2" fillId="0" borderId="3" xfId="0" applyNumberFormat="1" applyFont="1" applyFill="1" applyBorder="1" applyAlignment="1" applyProtection="1">
      <alignment horizontal="center"/>
    </xf>
    <xf numFmtId="166" fontId="8" fillId="0" borderId="1" xfId="0" applyNumberFormat="1" applyFont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left"/>
    </xf>
    <xf numFmtId="4" fontId="8" fillId="0" borderId="9" xfId="0" applyNumberFormat="1" applyFont="1" applyBorder="1" applyAlignment="1" applyProtection="1">
      <alignment horizontal="center"/>
    </xf>
    <xf numFmtId="4" fontId="7" fillId="2" borderId="9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98">
    <dxf>
      <fill>
        <patternFill>
          <bgColor theme="0" tint="-0.14996795556505021"/>
        </patternFill>
      </fill>
    </dxf>
    <dxf>
      <font>
        <b val="0"/>
        <i val="0"/>
        <strike val="0"/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b val="0"/>
        <i val="0"/>
        <strike val="0"/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ont>
        <b val="0"/>
        <i val="0"/>
        <strike val="0"/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b val="0"/>
        <i val="0"/>
        <strike val="0"/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b val="0"/>
        <i val="0"/>
        <strike val="0"/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b val="0"/>
        <i val="0"/>
        <strike val="0"/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b val="0"/>
        <i val="0"/>
        <strike val="0"/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ont>
        <b val="0"/>
        <i val="0"/>
        <strike val="0"/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b val="0"/>
        <i val="0"/>
        <strike val="0"/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b val="0"/>
        <i val="0"/>
        <strike val="0"/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b val="0"/>
        <i val="0"/>
        <strike val="0"/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ont>
        <b val="0"/>
        <i val="0"/>
        <strike val="0"/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2130877</xdr:colOff>
      <xdr:row>75</xdr:row>
      <xdr:rowOff>306881</xdr:rowOff>
    </xdr:from>
    <xdr:to>
      <xdr:col>1</xdr:col>
      <xdr:colOff>1768928</xdr:colOff>
      <xdr:row>75</xdr:row>
      <xdr:rowOff>545006</xdr:rowOff>
    </xdr:to>
    <xdr:sp macro="" textlink="">
      <xdr:nvSpPr>
        <xdr:cNvPr id="2" name="Textfeld 1"/>
        <xdr:cNvSpPr txBox="1"/>
      </xdr:nvSpPr>
      <xdr:spPr>
        <a:xfrm>
          <a:off x="845002" y="21385706"/>
          <a:ext cx="177165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105</xdr:row>
      <xdr:rowOff>306881</xdr:rowOff>
    </xdr:from>
    <xdr:to>
      <xdr:col>1</xdr:col>
      <xdr:colOff>1768928</xdr:colOff>
      <xdr:row>105</xdr:row>
      <xdr:rowOff>545006</xdr:rowOff>
    </xdr:to>
    <xdr:sp macro="" textlink="">
      <xdr:nvSpPr>
        <xdr:cNvPr id="3" name="Textfeld 2"/>
        <xdr:cNvSpPr txBox="1"/>
      </xdr:nvSpPr>
      <xdr:spPr>
        <a:xfrm>
          <a:off x="845002" y="30596381"/>
          <a:ext cx="177165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134</xdr:row>
      <xdr:rowOff>306881</xdr:rowOff>
    </xdr:from>
    <xdr:to>
      <xdr:col>1</xdr:col>
      <xdr:colOff>1768928</xdr:colOff>
      <xdr:row>134</xdr:row>
      <xdr:rowOff>545006</xdr:rowOff>
    </xdr:to>
    <xdr:sp macro="" textlink="">
      <xdr:nvSpPr>
        <xdr:cNvPr id="4" name="Textfeld 3"/>
        <xdr:cNvSpPr txBox="1"/>
      </xdr:nvSpPr>
      <xdr:spPr>
        <a:xfrm>
          <a:off x="845002" y="39045056"/>
          <a:ext cx="177165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164</xdr:row>
      <xdr:rowOff>306881</xdr:rowOff>
    </xdr:from>
    <xdr:to>
      <xdr:col>1</xdr:col>
      <xdr:colOff>1768928</xdr:colOff>
      <xdr:row>164</xdr:row>
      <xdr:rowOff>545006</xdr:rowOff>
    </xdr:to>
    <xdr:sp macro="" textlink="">
      <xdr:nvSpPr>
        <xdr:cNvPr id="5" name="Textfeld 4"/>
        <xdr:cNvSpPr txBox="1"/>
      </xdr:nvSpPr>
      <xdr:spPr>
        <a:xfrm>
          <a:off x="845002" y="48236681"/>
          <a:ext cx="177165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194</xdr:row>
      <xdr:rowOff>306881</xdr:rowOff>
    </xdr:from>
    <xdr:to>
      <xdr:col>1</xdr:col>
      <xdr:colOff>1768928</xdr:colOff>
      <xdr:row>194</xdr:row>
      <xdr:rowOff>545006</xdr:rowOff>
    </xdr:to>
    <xdr:sp macro="" textlink="">
      <xdr:nvSpPr>
        <xdr:cNvPr id="6" name="Textfeld 5"/>
        <xdr:cNvSpPr txBox="1"/>
      </xdr:nvSpPr>
      <xdr:spPr>
        <a:xfrm>
          <a:off x="845002" y="57152081"/>
          <a:ext cx="177165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224</xdr:row>
      <xdr:rowOff>306881</xdr:rowOff>
    </xdr:from>
    <xdr:to>
      <xdr:col>1</xdr:col>
      <xdr:colOff>1768928</xdr:colOff>
      <xdr:row>224</xdr:row>
      <xdr:rowOff>545006</xdr:rowOff>
    </xdr:to>
    <xdr:sp macro="" textlink="">
      <xdr:nvSpPr>
        <xdr:cNvPr id="7" name="Textfeld 6"/>
        <xdr:cNvSpPr txBox="1"/>
      </xdr:nvSpPr>
      <xdr:spPr>
        <a:xfrm>
          <a:off x="845002" y="65867456"/>
          <a:ext cx="177165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254</xdr:row>
      <xdr:rowOff>306881</xdr:rowOff>
    </xdr:from>
    <xdr:to>
      <xdr:col>1</xdr:col>
      <xdr:colOff>1768928</xdr:colOff>
      <xdr:row>254</xdr:row>
      <xdr:rowOff>545006</xdr:rowOff>
    </xdr:to>
    <xdr:sp macro="" textlink="">
      <xdr:nvSpPr>
        <xdr:cNvPr id="8" name="Textfeld 7"/>
        <xdr:cNvSpPr txBox="1"/>
      </xdr:nvSpPr>
      <xdr:spPr>
        <a:xfrm>
          <a:off x="845002" y="74582831"/>
          <a:ext cx="177165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284</xdr:row>
      <xdr:rowOff>306881</xdr:rowOff>
    </xdr:from>
    <xdr:to>
      <xdr:col>1</xdr:col>
      <xdr:colOff>1768928</xdr:colOff>
      <xdr:row>284</xdr:row>
      <xdr:rowOff>545006</xdr:rowOff>
    </xdr:to>
    <xdr:sp macro="" textlink="">
      <xdr:nvSpPr>
        <xdr:cNvPr id="9" name="Textfeld 8"/>
        <xdr:cNvSpPr txBox="1"/>
      </xdr:nvSpPr>
      <xdr:spPr>
        <a:xfrm>
          <a:off x="845002" y="83298206"/>
          <a:ext cx="177165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314</xdr:row>
      <xdr:rowOff>306881</xdr:rowOff>
    </xdr:from>
    <xdr:to>
      <xdr:col>1</xdr:col>
      <xdr:colOff>1768928</xdr:colOff>
      <xdr:row>314</xdr:row>
      <xdr:rowOff>545006</xdr:rowOff>
    </xdr:to>
    <xdr:sp macro="" textlink="">
      <xdr:nvSpPr>
        <xdr:cNvPr id="10" name="Textfeld 9"/>
        <xdr:cNvSpPr txBox="1"/>
      </xdr:nvSpPr>
      <xdr:spPr>
        <a:xfrm>
          <a:off x="845002" y="92013581"/>
          <a:ext cx="177165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344</xdr:row>
      <xdr:rowOff>306881</xdr:rowOff>
    </xdr:from>
    <xdr:to>
      <xdr:col>1</xdr:col>
      <xdr:colOff>1768928</xdr:colOff>
      <xdr:row>344</xdr:row>
      <xdr:rowOff>545006</xdr:rowOff>
    </xdr:to>
    <xdr:sp macro="" textlink="">
      <xdr:nvSpPr>
        <xdr:cNvPr id="11" name="Textfeld 10"/>
        <xdr:cNvSpPr txBox="1"/>
      </xdr:nvSpPr>
      <xdr:spPr>
        <a:xfrm>
          <a:off x="845002" y="100728956"/>
          <a:ext cx="177165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1326241</xdr:colOff>
      <xdr:row>13</xdr:row>
      <xdr:rowOff>318085</xdr:rowOff>
    </xdr:from>
    <xdr:to>
      <xdr:col>1</xdr:col>
      <xdr:colOff>914400</xdr:colOff>
      <xdr:row>13</xdr:row>
      <xdr:rowOff>546100</xdr:rowOff>
    </xdr:to>
    <xdr:sp macro="" textlink="">
      <xdr:nvSpPr>
        <xdr:cNvPr id="12" name="Textfeld 11"/>
        <xdr:cNvSpPr txBox="1"/>
      </xdr:nvSpPr>
      <xdr:spPr>
        <a:xfrm>
          <a:off x="849991" y="3670885"/>
          <a:ext cx="91213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0">
              <a:latin typeface="Arial" panose="020B0604020202020204" pitchFamily="34" charset="0"/>
              <a:cs typeface="Arial" panose="020B0604020202020204" pitchFamily="34" charset="0"/>
            </a:rPr>
            <a:t>Tätigkeiten</a:t>
          </a:r>
          <a:endParaRPr lang="de-DE" sz="105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2130877</xdr:colOff>
      <xdr:row>105</xdr:row>
      <xdr:rowOff>306881</xdr:rowOff>
    </xdr:from>
    <xdr:to>
      <xdr:col>1</xdr:col>
      <xdr:colOff>1768928</xdr:colOff>
      <xdr:row>105</xdr:row>
      <xdr:rowOff>545006</xdr:rowOff>
    </xdr:to>
    <xdr:sp macro="" textlink="">
      <xdr:nvSpPr>
        <xdr:cNvPr id="13" name="Textfeld 12"/>
        <xdr:cNvSpPr txBox="1"/>
      </xdr:nvSpPr>
      <xdr:spPr>
        <a:xfrm>
          <a:off x="841827" y="21162095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134</xdr:row>
      <xdr:rowOff>306881</xdr:rowOff>
    </xdr:from>
    <xdr:to>
      <xdr:col>1</xdr:col>
      <xdr:colOff>1768928</xdr:colOff>
      <xdr:row>134</xdr:row>
      <xdr:rowOff>545006</xdr:rowOff>
    </xdr:to>
    <xdr:sp macro="" textlink="">
      <xdr:nvSpPr>
        <xdr:cNvPr id="14" name="Textfeld 13"/>
        <xdr:cNvSpPr txBox="1"/>
      </xdr:nvSpPr>
      <xdr:spPr>
        <a:xfrm>
          <a:off x="841827" y="21162095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162</xdr:row>
      <xdr:rowOff>306881</xdr:rowOff>
    </xdr:from>
    <xdr:to>
      <xdr:col>1</xdr:col>
      <xdr:colOff>1768928</xdr:colOff>
      <xdr:row>162</xdr:row>
      <xdr:rowOff>545006</xdr:rowOff>
    </xdr:to>
    <xdr:sp macro="" textlink="">
      <xdr:nvSpPr>
        <xdr:cNvPr id="15" name="Textfeld 14"/>
        <xdr:cNvSpPr txBox="1"/>
      </xdr:nvSpPr>
      <xdr:spPr>
        <a:xfrm>
          <a:off x="841827" y="21162095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164</xdr:row>
      <xdr:rowOff>306881</xdr:rowOff>
    </xdr:from>
    <xdr:to>
      <xdr:col>1</xdr:col>
      <xdr:colOff>1768928</xdr:colOff>
      <xdr:row>164</xdr:row>
      <xdr:rowOff>545006</xdr:rowOff>
    </xdr:to>
    <xdr:sp macro="" textlink="">
      <xdr:nvSpPr>
        <xdr:cNvPr id="16" name="Textfeld 15"/>
        <xdr:cNvSpPr txBox="1"/>
      </xdr:nvSpPr>
      <xdr:spPr>
        <a:xfrm>
          <a:off x="841827" y="37835381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164</xdr:row>
      <xdr:rowOff>306881</xdr:rowOff>
    </xdr:from>
    <xdr:to>
      <xdr:col>1</xdr:col>
      <xdr:colOff>1768928</xdr:colOff>
      <xdr:row>164</xdr:row>
      <xdr:rowOff>545006</xdr:rowOff>
    </xdr:to>
    <xdr:sp macro="" textlink="">
      <xdr:nvSpPr>
        <xdr:cNvPr id="17" name="Textfeld 16"/>
        <xdr:cNvSpPr txBox="1"/>
      </xdr:nvSpPr>
      <xdr:spPr>
        <a:xfrm>
          <a:off x="841827" y="37835381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194</xdr:row>
      <xdr:rowOff>306881</xdr:rowOff>
    </xdr:from>
    <xdr:to>
      <xdr:col>1</xdr:col>
      <xdr:colOff>1768928</xdr:colOff>
      <xdr:row>194</xdr:row>
      <xdr:rowOff>545006</xdr:rowOff>
    </xdr:to>
    <xdr:sp macro="" textlink="">
      <xdr:nvSpPr>
        <xdr:cNvPr id="20" name="Textfeld 19"/>
        <xdr:cNvSpPr txBox="1"/>
      </xdr:nvSpPr>
      <xdr:spPr>
        <a:xfrm>
          <a:off x="841827" y="46299024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192</xdr:row>
      <xdr:rowOff>306881</xdr:rowOff>
    </xdr:from>
    <xdr:to>
      <xdr:col>1</xdr:col>
      <xdr:colOff>1768928</xdr:colOff>
      <xdr:row>192</xdr:row>
      <xdr:rowOff>545006</xdr:rowOff>
    </xdr:to>
    <xdr:sp macro="" textlink="">
      <xdr:nvSpPr>
        <xdr:cNvPr id="21" name="Textfeld 20"/>
        <xdr:cNvSpPr txBox="1"/>
      </xdr:nvSpPr>
      <xdr:spPr>
        <a:xfrm>
          <a:off x="841827" y="45585102"/>
          <a:ext cx="177074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194</xdr:row>
      <xdr:rowOff>306881</xdr:rowOff>
    </xdr:from>
    <xdr:to>
      <xdr:col>1</xdr:col>
      <xdr:colOff>1768928</xdr:colOff>
      <xdr:row>194</xdr:row>
      <xdr:rowOff>545006</xdr:rowOff>
    </xdr:to>
    <xdr:sp macro="" textlink="">
      <xdr:nvSpPr>
        <xdr:cNvPr id="22" name="Textfeld 21"/>
        <xdr:cNvSpPr txBox="1"/>
      </xdr:nvSpPr>
      <xdr:spPr>
        <a:xfrm>
          <a:off x="841827" y="46299024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194</xdr:row>
      <xdr:rowOff>306881</xdr:rowOff>
    </xdr:from>
    <xdr:to>
      <xdr:col>1</xdr:col>
      <xdr:colOff>1768928</xdr:colOff>
      <xdr:row>194</xdr:row>
      <xdr:rowOff>545006</xdr:rowOff>
    </xdr:to>
    <xdr:sp macro="" textlink="">
      <xdr:nvSpPr>
        <xdr:cNvPr id="23" name="Textfeld 22"/>
        <xdr:cNvSpPr txBox="1"/>
      </xdr:nvSpPr>
      <xdr:spPr>
        <a:xfrm>
          <a:off x="841827" y="46299024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224</xdr:row>
      <xdr:rowOff>306881</xdr:rowOff>
    </xdr:from>
    <xdr:to>
      <xdr:col>1</xdr:col>
      <xdr:colOff>1768928</xdr:colOff>
      <xdr:row>224</xdr:row>
      <xdr:rowOff>545006</xdr:rowOff>
    </xdr:to>
    <xdr:sp macro="" textlink="">
      <xdr:nvSpPr>
        <xdr:cNvPr id="24" name="Textfeld 23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224</xdr:row>
      <xdr:rowOff>306881</xdr:rowOff>
    </xdr:from>
    <xdr:to>
      <xdr:col>1</xdr:col>
      <xdr:colOff>1768928</xdr:colOff>
      <xdr:row>224</xdr:row>
      <xdr:rowOff>545006</xdr:rowOff>
    </xdr:to>
    <xdr:sp macro="" textlink="">
      <xdr:nvSpPr>
        <xdr:cNvPr id="25" name="Textfeld 24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222</xdr:row>
      <xdr:rowOff>306881</xdr:rowOff>
    </xdr:from>
    <xdr:to>
      <xdr:col>1</xdr:col>
      <xdr:colOff>1768928</xdr:colOff>
      <xdr:row>222</xdr:row>
      <xdr:rowOff>545006</xdr:rowOff>
    </xdr:to>
    <xdr:sp macro="" textlink="">
      <xdr:nvSpPr>
        <xdr:cNvPr id="26" name="Textfeld 25"/>
        <xdr:cNvSpPr txBox="1"/>
      </xdr:nvSpPr>
      <xdr:spPr>
        <a:xfrm>
          <a:off x="841827" y="54048745"/>
          <a:ext cx="177074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224</xdr:row>
      <xdr:rowOff>306881</xdr:rowOff>
    </xdr:from>
    <xdr:to>
      <xdr:col>1</xdr:col>
      <xdr:colOff>1768928</xdr:colOff>
      <xdr:row>224</xdr:row>
      <xdr:rowOff>545006</xdr:rowOff>
    </xdr:to>
    <xdr:sp macro="" textlink="">
      <xdr:nvSpPr>
        <xdr:cNvPr id="27" name="Textfeld 26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224</xdr:row>
      <xdr:rowOff>306881</xdr:rowOff>
    </xdr:from>
    <xdr:to>
      <xdr:col>1</xdr:col>
      <xdr:colOff>1768928</xdr:colOff>
      <xdr:row>224</xdr:row>
      <xdr:rowOff>545006</xdr:rowOff>
    </xdr:to>
    <xdr:sp macro="" textlink="">
      <xdr:nvSpPr>
        <xdr:cNvPr id="28" name="Textfeld 27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254</xdr:row>
      <xdr:rowOff>306881</xdr:rowOff>
    </xdr:from>
    <xdr:to>
      <xdr:col>1</xdr:col>
      <xdr:colOff>1768928</xdr:colOff>
      <xdr:row>254</xdr:row>
      <xdr:rowOff>545006</xdr:rowOff>
    </xdr:to>
    <xdr:sp macro="" textlink="">
      <xdr:nvSpPr>
        <xdr:cNvPr id="29" name="Textfeld 28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254</xdr:row>
      <xdr:rowOff>306881</xdr:rowOff>
    </xdr:from>
    <xdr:to>
      <xdr:col>1</xdr:col>
      <xdr:colOff>1768928</xdr:colOff>
      <xdr:row>254</xdr:row>
      <xdr:rowOff>545006</xdr:rowOff>
    </xdr:to>
    <xdr:sp macro="" textlink="">
      <xdr:nvSpPr>
        <xdr:cNvPr id="30" name="Textfeld 29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252</xdr:row>
      <xdr:rowOff>306881</xdr:rowOff>
    </xdr:from>
    <xdr:to>
      <xdr:col>1</xdr:col>
      <xdr:colOff>1768928</xdr:colOff>
      <xdr:row>252</xdr:row>
      <xdr:rowOff>545006</xdr:rowOff>
    </xdr:to>
    <xdr:sp macro="" textlink="">
      <xdr:nvSpPr>
        <xdr:cNvPr id="31" name="Textfeld 30"/>
        <xdr:cNvSpPr txBox="1"/>
      </xdr:nvSpPr>
      <xdr:spPr>
        <a:xfrm>
          <a:off x="841827" y="54048745"/>
          <a:ext cx="177074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254</xdr:row>
      <xdr:rowOff>306881</xdr:rowOff>
    </xdr:from>
    <xdr:to>
      <xdr:col>1</xdr:col>
      <xdr:colOff>1768928</xdr:colOff>
      <xdr:row>254</xdr:row>
      <xdr:rowOff>545006</xdr:rowOff>
    </xdr:to>
    <xdr:sp macro="" textlink="">
      <xdr:nvSpPr>
        <xdr:cNvPr id="32" name="Textfeld 31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254</xdr:row>
      <xdr:rowOff>306881</xdr:rowOff>
    </xdr:from>
    <xdr:to>
      <xdr:col>1</xdr:col>
      <xdr:colOff>1768928</xdr:colOff>
      <xdr:row>254</xdr:row>
      <xdr:rowOff>545006</xdr:rowOff>
    </xdr:to>
    <xdr:sp macro="" textlink="">
      <xdr:nvSpPr>
        <xdr:cNvPr id="33" name="Textfeld 32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284</xdr:row>
      <xdr:rowOff>306881</xdr:rowOff>
    </xdr:from>
    <xdr:to>
      <xdr:col>1</xdr:col>
      <xdr:colOff>1768928</xdr:colOff>
      <xdr:row>284</xdr:row>
      <xdr:rowOff>545006</xdr:rowOff>
    </xdr:to>
    <xdr:sp macro="" textlink="">
      <xdr:nvSpPr>
        <xdr:cNvPr id="34" name="Textfeld 33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284</xdr:row>
      <xdr:rowOff>306881</xdr:rowOff>
    </xdr:from>
    <xdr:to>
      <xdr:col>1</xdr:col>
      <xdr:colOff>1768928</xdr:colOff>
      <xdr:row>284</xdr:row>
      <xdr:rowOff>545006</xdr:rowOff>
    </xdr:to>
    <xdr:sp macro="" textlink="">
      <xdr:nvSpPr>
        <xdr:cNvPr id="35" name="Textfeld 34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282</xdr:row>
      <xdr:rowOff>306881</xdr:rowOff>
    </xdr:from>
    <xdr:to>
      <xdr:col>1</xdr:col>
      <xdr:colOff>1768928</xdr:colOff>
      <xdr:row>282</xdr:row>
      <xdr:rowOff>545006</xdr:rowOff>
    </xdr:to>
    <xdr:sp macro="" textlink="">
      <xdr:nvSpPr>
        <xdr:cNvPr id="36" name="Textfeld 35"/>
        <xdr:cNvSpPr txBox="1"/>
      </xdr:nvSpPr>
      <xdr:spPr>
        <a:xfrm>
          <a:off x="841827" y="54048745"/>
          <a:ext cx="177074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284</xdr:row>
      <xdr:rowOff>306881</xdr:rowOff>
    </xdr:from>
    <xdr:to>
      <xdr:col>1</xdr:col>
      <xdr:colOff>1768928</xdr:colOff>
      <xdr:row>284</xdr:row>
      <xdr:rowOff>545006</xdr:rowOff>
    </xdr:to>
    <xdr:sp macro="" textlink="">
      <xdr:nvSpPr>
        <xdr:cNvPr id="37" name="Textfeld 36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284</xdr:row>
      <xdr:rowOff>306881</xdr:rowOff>
    </xdr:from>
    <xdr:to>
      <xdr:col>1</xdr:col>
      <xdr:colOff>1768928</xdr:colOff>
      <xdr:row>284</xdr:row>
      <xdr:rowOff>545006</xdr:rowOff>
    </xdr:to>
    <xdr:sp macro="" textlink="">
      <xdr:nvSpPr>
        <xdr:cNvPr id="38" name="Textfeld 37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314</xdr:row>
      <xdr:rowOff>306881</xdr:rowOff>
    </xdr:from>
    <xdr:to>
      <xdr:col>1</xdr:col>
      <xdr:colOff>1768928</xdr:colOff>
      <xdr:row>314</xdr:row>
      <xdr:rowOff>545006</xdr:rowOff>
    </xdr:to>
    <xdr:sp macro="" textlink="">
      <xdr:nvSpPr>
        <xdr:cNvPr id="39" name="Textfeld 38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314</xdr:row>
      <xdr:rowOff>306881</xdr:rowOff>
    </xdr:from>
    <xdr:to>
      <xdr:col>1</xdr:col>
      <xdr:colOff>1768928</xdr:colOff>
      <xdr:row>314</xdr:row>
      <xdr:rowOff>545006</xdr:rowOff>
    </xdr:to>
    <xdr:sp macro="" textlink="">
      <xdr:nvSpPr>
        <xdr:cNvPr id="40" name="Textfeld 39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312</xdr:row>
      <xdr:rowOff>306881</xdr:rowOff>
    </xdr:from>
    <xdr:to>
      <xdr:col>1</xdr:col>
      <xdr:colOff>1768928</xdr:colOff>
      <xdr:row>312</xdr:row>
      <xdr:rowOff>545006</xdr:rowOff>
    </xdr:to>
    <xdr:sp macro="" textlink="">
      <xdr:nvSpPr>
        <xdr:cNvPr id="41" name="Textfeld 40"/>
        <xdr:cNvSpPr txBox="1"/>
      </xdr:nvSpPr>
      <xdr:spPr>
        <a:xfrm>
          <a:off x="841827" y="54048745"/>
          <a:ext cx="177074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314</xdr:row>
      <xdr:rowOff>306881</xdr:rowOff>
    </xdr:from>
    <xdr:to>
      <xdr:col>1</xdr:col>
      <xdr:colOff>1768928</xdr:colOff>
      <xdr:row>314</xdr:row>
      <xdr:rowOff>545006</xdr:rowOff>
    </xdr:to>
    <xdr:sp macro="" textlink="">
      <xdr:nvSpPr>
        <xdr:cNvPr id="42" name="Textfeld 41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314</xdr:row>
      <xdr:rowOff>306881</xdr:rowOff>
    </xdr:from>
    <xdr:to>
      <xdr:col>1</xdr:col>
      <xdr:colOff>1768928</xdr:colOff>
      <xdr:row>314</xdr:row>
      <xdr:rowOff>545006</xdr:rowOff>
    </xdr:to>
    <xdr:sp macro="" textlink="">
      <xdr:nvSpPr>
        <xdr:cNvPr id="43" name="Textfeld 42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344</xdr:row>
      <xdr:rowOff>306881</xdr:rowOff>
    </xdr:from>
    <xdr:to>
      <xdr:col>1</xdr:col>
      <xdr:colOff>1768928</xdr:colOff>
      <xdr:row>344</xdr:row>
      <xdr:rowOff>545006</xdr:rowOff>
    </xdr:to>
    <xdr:sp macro="" textlink="">
      <xdr:nvSpPr>
        <xdr:cNvPr id="44" name="Textfeld 43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344</xdr:row>
      <xdr:rowOff>306881</xdr:rowOff>
    </xdr:from>
    <xdr:to>
      <xdr:col>1</xdr:col>
      <xdr:colOff>1768928</xdr:colOff>
      <xdr:row>344</xdr:row>
      <xdr:rowOff>545006</xdr:rowOff>
    </xdr:to>
    <xdr:sp macro="" textlink="">
      <xdr:nvSpPr>
        <xdr:cNvPr id="45" name="Textfeld 44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342</xdr:row>
      <xdr:rowOff>306881</xdr:rowOff>
    </xdr:from>
    <xdr:to>
      <xdr:col>1</xdr:col>
      <xdr:colOff>1768928</xdr:colOff>
      <xdr:row>342</xdr:row>
      <xdr:rowOff>545006</xdr:rowOff>
    </xdr:to>
    <xdr:sp macro="" textlink="">
      <xdr:nvSpPr>
        <xdr:cNvPr id="46" name="Textfeld 45"/>
        <xdr:cNvSpPr txBox="1"/>
      </xdr:nvSpPr>
      <xdr:spPr>
        <a:xfrm>
          <a:off x="841827" y="54048745"/>
          <a:ext cx="177074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344</xdr:row>
      <xdr:rowOff>306881</xdr:rowOff>
    </xdr:from>
    <xdr:to>
      <xdr:col>1</xdr:col>
      <xdr:colOff>1768928</xdr:colOff>
      <xdr:row>344</xdr:row>
      <xdr:rowOff>545006</xdr:rowOff>
    </xdr:to>
    <xdr:sp macro="" textlink="">
      <xdr:nvSpPr>
        <xdr:cNvPr id="47" name="Textfeld 46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344</xdr:row>
      <xdr:rowOff>306881</xdr:rowOff>
    </xdr:from>
    <xdr:to>
      <xdr:col>1</xdr:col>
      <xdr:colOff>1768928</xdr:colOff>
      <xdr:row>344</xdr:row>
      <xdr:rowOff>545006</xdr:rowOff>
    </xdr:to>
    <xdr:sp macro="" textlink="">
      <xdr:nvSpPr>
        <xdr:cNvPr id="48" name="Textfeld 47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374</xdr:row>
      <xdr:rowOff>306881</xdr:rowOff>
    </xdr:from>
    <xdr:to>
      <xdr:col>1</xdr:col>
      <xdr:colOff>1768928</xdr:colOff>
      <xdr:row>374</xdr:row>
      <xdr:rowOff>545006</xdr:rowOff>
    </xdr:to>
    <xdr:sp macro="" textlink="">
      <xdr:nvSpPr>
        <xdr:cNvPr id="49" name="Textfeld 48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374</xdr:row>
      <xdr:rowOff>306881</xdr:rowOff>
    </xdr:from>
    <xdr:to>
      <xdr:col>1</xdr:col>
      <xdr:colOff>1768928</xdr:colOff>
      <xdr:row>374</xdr:row>
      <xdr:rowOff>545006</xdr:rowOff>
    </xdr:to>
    <xdr:sp macro="" textlink="">
      <xdr:nvSpPr>
        <xdr:cNvPr id="50" name="Textfeld 49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372</xdr:row>
      <xdr:rowOff>306881</xdr:rowOff>
    </xdr:from>
    <xdr:to>
      <xdr:col>1</xdr:col>
      <xdr:colOff>1768928</xdr:colOff>
      <xdr:row>372</xdr:row>
      <xdr:rowOff>545006</xdr:rowOff>
    </xdr:to>
    <xdr:sp macro="" textlink="">
      <xdr:nvSpPr>
        <xdr:cNvPr id="51" name="Textfeld 50"/>
        <xdr:cNvSpPr txBox="1"/>
      </xdr:nvSpPr>
      <xdr:spPr>
        <a:xfrm>
          <a:off x="841827" y="54048745"/>
          <a:ext cx="177074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374</xdr:row>
      <xdr:rowOff>306881</xdr:rowOff>
    </xdr:from>
    <xdr:to>
      <xdr:col>1</xdr:col>
      <xdr:colOff>1768928</xdr:colOff>
      <xdr:row>374</xdr:row>
      <xdr:rowOff>545006</xdr:rowOff>
    </xdr:to>
    <xdr:sp macro="" textlink="">
      <xdr:nvSpPr>
        <xdr:cNvPr id="52" name="Textfeld 51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  <xdr:twoCellAnchor>
    <xdr:from>
      <xdr:col>0</xdr:col>
      <xdr:colOff>2130877</xdr:colOff>
      <xdr:row>374</xdr:row>
      <xdr:rowOff>306881</xdr:rowOff>
    </xdr:from>
    <xdr:to>
      <xdr:col>1</xdr:col>
      <xdr:colOff>1768928</xdr:colOff>
      <xdr:row>374</xdr:row>
      <xdr:rowOff>545006</xdr:rowOff>
    </xdr:to>
    <xdr:sp macro="" textlink="">
      <xdr:nvSpPr>
        <xdr:cNvPr id="53" name="Textfeld 52"/>
        <xdr:cNvSpPr txBox="1"/>
      </xdr:nvSpPr>
      <xdr:spPr>
        <a:xfrm>
          <a:off x="841827" y="54762667"/>
          <a:ext cx="1770744" cy="3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Tätigkeit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BN394"/>
  <sheetViews>
    <sheetView showGridLines="0" tabSelected="1" view="pageLayout" zoomScale="70" zoomScaleNormal="85" zoomScalePageLayoutView="70" workbookViewId="0">
      <selection activeCell="B10" sqref="B10"/>
    </sheetView>
  </sheetViews>
  <sheetFormatPr baseColWidth="10" defaultColWidth="7.42578125" defaultRowHeight="15" x14ac:dyDescent="0.25"/>
  <cols>
    <col min="1" max="1" width="11.85546875" style="6" customWidth="1"/>
    <col min="2" max="2" width="33.28515625" style="6" customWidth="1"/>
    <col min="3" max="33" width="4.5703125" style="41" customWidth="1"/>
    <col min="34" max="34" width="9.5703125" style="81" customWidth="1"/>
    <col min="35" max="35" width="4.7109375" style="6" customWidth="1"/>
    <col min="36" max="66" width="4.7109375" style="24" customWidth="1"/>
    <col min="67" max="67" width="7.7109375" style="6" bestFit="1" customWidth="1"/>
    <col min="68" max="68" width="4.7109375" style="6" customWidth="1"/>
    <col min="69" max="69" width="5" style="6" customWidth="1"/>
    <col min="70" max="99" width="4.7109375" style="6" customWidth="1"/>
    <col min="100" max="100" width="7.7109375" style="6" bestFit="1" customWidth="1"/>
    <col min="101" max="132" width="4.7109375" style="6" customWidth="1"/>
    <col min="133" max="133" width="8.5703125" style="6" bestFit="1" customWidth="1"/>
    <col min="134" max="177" width="4.7109375" style="6" customWidth="1"/>
    <col min="178" max="16384" width="7.42578125" style="6"/>
  </cols>
  <sheetData>
    <row r="1" spans="1:34" ht="27" customHeight="1" x14ac:dyDescent="0.25">
      <c r="A1" s="1"/>
      <c r="B1" s="88">
        <f>DATE($B$10,3,1)+MOD((255-11*MOD($B$10,19)-21),30)+21+(MOD((255-11*MOD($B$10,19)-21),30) + 21&gt;48)+6-MOD($B$10+INT($B$10/4)+MOD((255- 11*MOD($B$10,19)- 21),30)+21+(MOD((255-11*MOD($B$10,19)-21),30)+21&gt;48)+1,7)</f>
        <v>108</v>
      </c>
      <c r="C1" s="1"/>
      <c r="D1" s="1"/>
      <c r="E1" s="1"/>
      <c r="F1" s="1"/>
      <c r="G1" s="1"/>
      <c r="H1" s="1"/>
      <c r="I1" s="1"/>
      <c r="J1" s="1"/>
      <c r="K1" s="1"/>
      <c r="L1" s="106" t="s">
        <v>0</v>
      </c>
      <c r="M1" s="106"/>
      <c r="N1" s="106"/>
      <c r="O1" s="106"/>
      <c r="P1" s="106"/>
      <c r="Q1" s="107"/>
      <c r="R1" s="103"/>
      <c r="S1" s="104"/>
      <c r="T1" s="104"/>
      <c r="U1" s="104"/>
      <c r="V1" s="104"/>
      <c r="W1" s="104"/>
      <c r="X1" s="104"/>
      <c r="Y1" s="104"/>
      <c r="Z1" s="105"/>
      <c r="AA1" s="2"/>
      <c r="AB1" s="2"/>
      <c r="AC1" s="4"/>
      <c r="AD1" s="4"/>
      <c r="AE1" s="4"/>
      <c r="AF1" s="4"/>
      <c r="AG1" s="4"/>
      <c r="AH1" s="5"/>
    </row>
    <row r="2" spans="1:34" ht="27" customHeight="1" x14ac:dyDescent="0.3">
      <c r="A2" s="1"/>
      <c r="B2" s="87"/>
      <c r="C2" s="7"/>
      <c r="D2" s="7"/>
      <c r="E2" s="7"/>
      <c r="F2" s="7"/>
      <c r="G2" s="7"/>
      <c r="H2" s="7"/>
      <c r="I2" s="7"/>
      <c r="J2" s="7"/>
      <c r="K2" s="7"/>
      <c r="L2" s="106" t="s">
        <v>1</v>
      </c>
      <c r="M2" s="106"/>
      <c r="N2" s="106"/>
      <c r="O2" s="106"/>
      <c r="P2" s="106"/>
      <c r="Q2" s="107"/>
      <c r="R2" s="103"/>
      <c r="S2" s="104"/>
      <c r="T2" s="104"/>
      <c r="U2" s="104"/>
      <c r="V2" s="104"/>
      <c r="W2" s="104"/>
      <c r="X2" s="104"/>
      <c r="Y2" s="104"/>
      <c r="Z2" s="105"/>
      <c r="AA2" s="7"/>
      <c r="AB2" s="7"/>
      <c r="AC2" s="4"/>
      <c r="AD2" s="4"/>
      <c r="AE2" s="4"/>
      <c r="AF2" s="4"/>
      <c r="AG2" s="4"/>
      <c r="AH2" s="5"/>
    </row>
    <row r="3" spans="1:34" ht="9" customHeight="1" x14ac:dyDescent="0.3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3"/>
      <c r="M3" s="7"/>
      <c r="N3" s="7"/>
      <c r="O3" s="1"/>
      <c r="P3" s="7"/>
      <c r="Q3" s="7"/>
      <c r="R3" s="3"/>
      <c r="S3" s="7"/>
      <c r="T3" s="7"/>
      <c r="U3" s="7"/>
      <c r="V3" s="7"/>
      <c r="W3" s="7"/>
      <c r="X3" s="7"/>
      <c r="Y3" s="7"/>
      <c r="Z3" s="7"/>
      <c r="AA3" s="7"/>
      <c r="AB3" s="7"/>
      <c r="AC3" s="4"/>
      <c r="AD3" s="4"/>
      <c r="AE3" s="4"/>
      <c r="AF3" s="4"/>
      <c r="AG3" s="4"/>
      <c r="AH3" s="5"/>
    </row>
    <row r="4" spans="1:34" ht="10.5" customHeight="1" x14ac:dyDescent="0.3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3"/>
      <c r="M4" s="7"/>
      <c r="N4" s="7"/>
      <c r="O4" s="1"/>
      <c r="P4" s="7"/>
      <c r="Q4" s="7"/>
      <c r="R4" s="3"/>
      <c r="S4" s="7"/>
      <c r="T4" s="7"/>
      <c r="U4" s="7"/>
      <c r="V4" s="7"/>
      <c r="W4" s="7"/>
      <c r="X4" s="7"/>
      <c r="Y4" s="7"/>
      <c r="Z4" s="7"/>
      <c r="AA4" s="7"/>
      <c r="AB4" s="7"/>
      <c r="AC4" s="4"/>
      <c r="AD4" s="4"/>
      <c r="AE4" s="4"/>
      <c r="AF4" s="4"/>
      <c r="AG4" s="4"/>
      <c r="AH4" s="5"/>
    </row>
    <row r="5" spans="1:34" ht="27.75" x14ac:dyDescent="0.4">
      <c r="A5" s="1"/>
      <c r="B5" s="8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5"/>
    </row>
    <row r="6" spans="1:34" ht="18" x14ac:dyDescent="0.25">
      <c r="A6" s="1"/>
      <c r="B6" s="1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5"/>
    </row>
    <row r="7" spans="1:34" ht="18" x14ac:dyDescent="0.25">
      <c r="A7" s="1"/>
      <c r="B7" s="9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5"/>
    </row>
    <row r="8" spans="1:34" ht="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5"/>
    </row>
    <row r="9" spans="1:34" ht="18" x14ac:dyDescent="0.25">
      <c r="A9" s="1"/>
      <c r="B9" s="10" t="s">
        <v>5</v>
      </c>
      <c r="C9" s="1"/>
      <c r="D9" s="1"/>
      <c r="E9" s="1" t="s">
        <v>54</v>
      </c>
      <c r="F9" s="1"/>
      <c r="G9" s="1"/>
      <c r="H9" s="1"/>
      <c r="I9" s="1"/>
      <c r="J9" s="1"/>
      <c r="K9" s="1"/>
      <c r="L9" s="1"/>
      <c r="M9" s="1"/>
      <c r="N9" s="1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5"/>
    </row>
    <row r="10" spans="1:34" ht="27" customHeight="1" x14ac:dyDescent="0.25">
      <c r="A10" s="1"/>
      <c r="B10" s="83"/>
      <c r="C10" s="11"/>
      <c r="D10" s="11"/>
      <c r="E10" s="103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5"/>
      <c r="AC10" s="12"/>
      <c r="AD10" s="12"/>
      <c r="AE10" s="2"/>
      <c r="AF10" s="2"/>
      <c r="AG10" s="2"/>
      <c r="AH10" s="5"/>
    </row>
    <row r="11" spans="1:34" ht="18" x14ac:dyDescent="0.25">
      <c r="A11" s="10"/>
      <c r="B11" s="95">
        <f>DATE($B$10,3,1)+MOD((255-11*MOD($B$10,19)-21),30)+21+(MOD((255-11*MOD($B$10,19)-21),30) + 21&gt;48)+6-MOD($B$10+INT($B$10/4)+MOD((255- 11*MOD($B$10,19)- 21),30)+21+(MOD((255-11*MOD($B$10,19)-21),30)+21&gt;48)+1,7)</f>
        <v>108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2"/>
      <c r="AF11" s="2"/>
      <c r="AG11" s="2"/>
      <c r="AH11" s="5"/>
    </row>
    <row r="12" spans="1:34" ht="24" customHeight="1" x14ac:dyDescent="0.3">
      <c r="A12" s="13"/>
      <c r="B12" s="14" t="s">
        <v>7</v>
      </c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2"/>
      <c r="AF12" s="2"/>
      <c r="AG12" s="2"/>
      <c r="AH12" s="5"/>
    </row>
    <row r="13" spans="1:34" ht="27.75" customHeight="1" x14ac:dyDescent="0.25">
      <c r="A13" s="13"/>
      <c r="B13" s="132" t="s">
        <v>8</v>
      </c>
      <c r="C13" s="16" t="s">
        <v>9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9"/>
      <c r="AC13" s="12"/>
      <c r="AD13" s="12"/>
      <c r="AE13" s="2"/>
      <c r="AF13" s="2"/>
      <c r="AG13" s="2"/>
      <c r="AH13" s="5"/>
    </row>
    <row r="14" spans="1:34" ht="18" x14ac:dyDescent="0.25">
      <c r="A14" s="20"/>
      <c r="B14" s="133"/>
      <c r="C14" s="134" t="s">
        <v>10</v>
      </c>
      <c r="D14" s="134"/>
      <c r="E14" s="134" t="s">
        <v>11</v>
      </c>
      <c r="F14" s="134"/>
      <c r="G14" s="134" t="s">
        <v>12</v>
      </c>
      <c r="H14" s="134"/>
      <c r="I14" s="134" t="s">
        <v>13</v>
      </c>
      <c r="J14" s="134"/>
      <c r="K14" s="134" t="s">
        <v>14</v>
      </c>
      <c r="L14" s="134"/>
      <c r="M14" s="134" t="s">
        <v>15</v>
      </c>
      <c r="N14" s="134"/>
      <c r="O14" s="134" t="s">
        <v>16</v>
      </c>
      <c r="P14" s="134"/>
      <c r="Q14" s="134" t="s">
        <v>17</v>
      </c>
      <c r="R14" s="134"/>
      <c r="S14" s="134" t="s">
        <v>18</v>
      </c>
      <c r="T14" s="134"/>
      <c r="U14" s="134" t="s">
        <v>19</v>
      </c>
      <c r="V14" s="134"/>
      <c r="W14" s="134" t="s">
        <v>20</v>
      </c>
      <c r="X14" s="134"/>
      <c r="Y14" s="134" t="s">
        <v>21</v>
      </c>
      <c r="Z14" s="134"/>
      <c r="AA14" s="135" t="s">
        <v>22</v>
      </c>
      <c r="AB14" s="135"/>
      <c r="AC14" s="12"/>
      <c r="AD14" s="12"/>
      <c r="AE14" s="2"/>
      <c r="AF14" s="2"/>
      <c r="AG14" s="2"/>
      <c r="AH14" s="5"/>
    </row>
    <row r="15" spans="1:34" ht="21.95" customHeight="1" x14ac:dyDescent="0.25">
      <c r="A15" s="20"/>
      <c r="B15" s="21" t="s">
        <v>23</v>
      </c>
      <c r="C15" s="131">
        <f>AH47</f>
        <v>0</v>
      </c>
      <c r="D15" s="131"/>
      <c r="E15" s="131">
        <f>AH77</f>
        <v>0</v>
      </c>
      <c r="F15" s="131"/>
      <c r="G15" s="131">
        <f>AH107</f>
        <v>0</v>
      </c>
      <c r="H15" s="131"/>
      <c r="I15" s="131">
        <f>AH136</f>
        <v>0</v>
      </c>
      <c r="J15" s="131"/>
      <c r="K15" s="131">
        <f>AH166</f>
        <v>0</v>
      </c>
      <c r="L15" s="131"/>
      <c r="M15" s="131">
        <f>AH196</f>
        <v>0</v>
      </c>
      <c r="N15" s="131"/>
      <c r="O15" s="131">
        <f>AH226</f>
        <v>0</v>
      </c>
      <c r="P15" s="131"/>
      <c r="Q15" s="131">
        <f>AH256</f>
        <v>0</v>
      </c>
      <c r="R15" s="131"/>
      <c r="S15" s="131">
        <f>AH286</f>
        <v>0</v>
      </c>
      <c r="T15" s="131"/>
      <c r="U15" s="131">
        <f>AH316</f>
        <v>0</v>
      </c>
      <c r="V15" s="131"/>
      <c r="W15" s="131">
        <f>AH346</f>
        <v>0</v>
      </c>
      <c r="X15" s="131"/>
      <c r="Y15" s="131">
        <f>AH376</f>
        <v>0</v>
      </c>
      <c r="Z15" s="131"/>
      <c r="AA15" s="129">
        <f>SUM(C15:Z15)</f>
        <v>0</v>
      </c>
      <c r="AB15" s="129"/>
      <c r="AC15" s="12"/>
      <c r="AD15" s="12"/>
      <c r="AE15" s="2"/>
      <c r="AF15" s="2"/>
      <c r="AG15" s="2"/>
      <c r="AH15" s="5"/>
    </row>
    <row r="16" spans="1:34" ht="21.95" customHeight="1" x14ac:dyDescent="0.25">
      <c r="A16" s="20"/>
      <c r="B16" s="22" t="s">
        <v>24</v>
      </c>
      <c r="C16" s="131">
        <f t="shared" ref="C16:C17" si="0">AH48</f>
        <v>0</v>
      </c>
      <c r="D16" s="131"/>
      <c r="E16" s="131">
        <f>AH78</f>
        <v>0</v>
      </c>
      <c r="F16" s="131"/>
      <c r="G16" s="131">
        <f t="shared" ref="G16:G17" si="1">AH108</f>
        <v>0</v>
      </c>
      <c r="H16" s="131"/>
      <c r="I16" s="131">
        <f t="shared" ref="I16:I17" si="2">AH137</f>
        <v>0</v>
      </c>
      <c r="J16" s="131"/>
      <c r="K16" s="131">
        <f t="shared" ref="K16:K17" si="3">AH167</f>
        <v>0</v>
      </c>
      <c r="L16" s="131"/>
      <c r="M16" s="131">
        <f t="shared" ref="M16:M17" si="4">AH197</f>
        <v>0</v>
      </c>
      <c r="N16" s="131"/>
      <c r="O16" s="131">
        <f t="shared" ref="O16:O17" si="5">AH227</f>
        <v>0</v>
      </c>
      <c r="P16" s="131"/>
      <c r="Q16" s="131">
        <f t="shared" ref="Q16:Q17" si="6">AH257</f>
        <v>0</v>
      </c>
      <c r="R16" s="131"/>
      <c r="S16" s="131">
        <f t="shared" ref="S16:S17" si="7">AH287</f>
        <v>0</v>
      </c>
      <c r="T16" s="131"/>
      <c r="U16" s="131">
        <f t="shared" ref="U16:U17" si="8">AH317</f>
        <v>0</v>
      </c>
      <c r="V16" s="131"/>
      <c r="W16" s="131">
        <f t="shared" ref="W16:W17" si="9">AH347</f>
        <v>0</v>
      </c>
      <c r="X16" s="131"/>
      <c r="Y16" s="131">
        <f t="shared" ref="Y16:Y17" si="10">AH377</f>
        <v>0</v>
      </c>
      <c r="Z16" s="131"/>
      <c r="AA16" s="109">
        <f>SUM(C16:Z16)</f>
        <v>0</v>
      </c>
      <c r="AB16" s="110"/>
      <c r="AC16" s="12"/>
      <c r="AD16" s="12"/>
      <c r="AE16" s="2"/>
      <c r="AF16" s="2"/>
      <c r="AG16" s="2"/>
      <c r="AH16" s="5"/>
    </row>
    <row r="17" spans="1:66" ht="21.95" customHeight="1" x14ac:dyDescent="0.25">
      <c r="A17" s="20"/>
      <c r="B17" s="23" t="s">
        <v>25</v>
      </c>
      <c r="C17" s="129">
        <f t="shared" si="0"/>
        <v>0</v>
      </c>
      <c r="D17" s="129"/>
      <c r="E17" s="129">
        <f>AH79</f>
        <v>0</v>
      </c>
      <c r="F17" s="129"/>
      <c r="G17" s="129">
        <f t="shared" si="1"/>
        <v>0</v>
      </c>
      <c r="H17" s="129"/>
      <c r="I17" s="129">
        <f t="shared" si="2"/>
        <v>0</v>
      </c>
      <c r="J17" s="129"/>
      <c r="K17" s="129">
        <f t="shared" si="3"/>
        <v>0</v>
      </c>
      <c r="L17" s="129"/>
      <c r="M17" s="129">
        <f t="shared" si="4"/>
        <v>0</v>
      </c>
      <c r="N17" s="129"/>
      <c r="O17" s="129">
        <f t="shared" si="5"/>
        <v>0</v>
      </c>
      <c r="P17" s="129"/>
      <c r="Q17" s="129">
        <f t="shared" si="6"/>
        <v>0</v>
      </c>
      <c r="R17" s="129"/>
      <c r="S17" s="129">
        <f t="shared" si="7"/>
        <v>0</v>
      </c>
      <c r="T17" s="129"/>
      <c r="U17" s="129">
        <f t="shared" si="8"/>
        <v>0</v>
      </c>
      <c r="V17" s="129"/>
      <c r="W17" s="129">
        <f t="shared" si="9"/>
        <v>0</v>
      </c>
      <c r="X17" s="129"/>
      <c r="Y17" s="129">
        <f t="shared" si="10"/>
        <v>0</v>
      </c>
      <c r="Z17" s="129"/>
      <c r="AA17" s="109">
        <f>SUM(C17:Z17)</f>
        <v>0</v>
      </c>
      <c r="AB17" s="110"/>
      <c r="AC17" s="12"/>
      <c r="AD17" s="12"/>
      <c r="AE17" s="2"/>
      <c r="AF17" s="2"/>
      <c r="AG17" s="2"/>
      <c r="AH17" s="5"/>
    </row>
    <row r="18" spans="1:66" ht="21.95" customHeight="1" x14ac:dyDescent="0.25">
      <c r="A18" s="20"/>
      <c r="B18" s="25" t="s">
        <v>26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30"/>
      <c r="AB18" s="130"/>
      <c r="AC18" s="12"/>
      <c r="AD18" s="12"/>
      <c r="AE18" s="2"/>
      <c r="AF18" s="2"/>
      <c r="AG18" s="2"/>
      <c r="AH18" s="5"/>
    </row>
    <row r="19" spans="1:66" ht="37.5" customHeight="1" x14ac:dyDescent="0.25">
      <c r="A19" s="20"/>
      <c r="B19" s="26" t="s">
        <v>27</v>
      </c>
      <c r="C19" s="108">
        <f t="shared" ref="C19" si="11">AH51</f>
        <v>0</v>
      </c>
      <c r="D19" s="108"/>
      <c r="E19" s="108">
        <f>AH81</f>
        <v>0</v>
      </c>
      <c r="F19" s="108"/>
      <c r="G19" s="108">
        <f t="shared" ref="G19" si="12">AH111</f>
        <v>0</v>
      </c>
      <c r="H19" s="108"/>
      <c r="I19" s="108">
        <f t="shared" ref="I19" si="13">AH140</f>
        <v>0</v>
      </c>
      <c r="J19" s="108"/>
      <c r="K19" s="108">
        <f t="shared" ref="K19" si="14">AH170</f>
        <v>0</v>
      </c>
      <c r="L19" s="108"/>
      <c r="M19" s="108">
        <f t="shared" ref="M19" si="15">AH200</f>
        <v>0</v>
      </c>
      <c r="N19" s="108"/>
      <c r="O19" s="108">
        <f t="shared" ref="O19" si="16">AH230</f>
        <v>0</v>
      </c>
      <c r="P19" s="108"/>
      <c r="Q19" s="108">
        <f t="shared" ref="Q19" si="17">AH260</f>
        <v>0</v>
      </c>
      <c r="R19" s="108"/>
      <c r="S19" s="108">
        <f t="shared" ref="S19" si="18">AH290</f>
        <v>0</v>
      </c>
      <c r="T19" s="108"/>
      <c r="U19" s="108">
        <f t="shared" ref="U19" si="19">AH320</f>
        <v>0</v>
      </c>
      <c r="V19" s="108"/>
      <c r="W19" s="108">
        <f t="shared" ref="W19" si="20">AH350</f>
        <v>0</v>
      </c>
      <c r="X19" s="108"/>
      <c r="Y19" s="108">
        <f t="shared" ref="Y19" si="21">AH380</f>
        <v>0</v>
      </c>
      <c r="Z19" s="108"/>
      <c r="AA19" s="109">
        <f>SUM(C19:Z19)</f>
        <v>0</v>
      </c>
      <c r="AB19" s="110"/>
      <c r="AC19" s="12"/>
      <c r="AD19" s="12"/>
      <c r="AE19" s="2"/>
      <c r="AF19" s="2"/>
      <c r="AG19" s="2"/>
      <c r="AH19" s="82" t="s">
        <v>51</v>
      </c>
    </row>
    <row r="20" spans="1:66" ht="20.100000000000001" customHeight="1" x14ac:dyDescent="0.25">
      <c r="A20" s="20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12"/>
      <c r="AD20" s="12"/>
      <c r="AE20" s="2"/>
      <c r="AF20" s="2"/>
      <c r="AG20" s="2"/>
      <c r="AH20" s="5"/>
    </row>
    <row r="21" spans="1:66" ht="42" customHeight="1" x14ac:dyDescent="0.25">
      <c r="A21" s="20"/>
      <c r="B21" s="1"/>
      <c r="C21" s="29"/>
      <c r="D21" s="29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30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2"/>
      <c r="AF21" s="2"/>
      <c r="AG21" s="2"/>
      <c r="AH21" s="5"/>
    </row>
    <row r="22" spans="1:66" ht="20.100000000000001" customHeight="1" x14ac:dyDescent="0.3">
      <c r="A22" s="1"/>
      <c r="B22" s="14" t="s">
        <v>28</v>
      </c>
      <c r="C22" s="31"/>
      <c r="D22" s="3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5"/>
    </row>
    <row r="23" spans="1:66" ht="18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32"/>
      <c r="L23" s="32"/>
      <c r="M23" s="32"/>
      <c r="N23" s="1"/>
      <c r="O23" s="1"/>
      <c r="P23" s="1"/>
      <c r="Q23" s="1"/>
      <c r="R23" s="27"/>
      <c r="S23" s="2"/>
      <c r="T23" s="3" t="s">
        <v>29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5"/>
    </row>
    <row r="24" spans="1:66" ht="24.75" customHeight="1" x14ac:dyDescent="0.3">
      <c r="A24" s="1"/>
      <c r="B24" s="113" t="s">
        <v>55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32"/>
      <c r="N24" s="114"/>
      <c r="O24" s="115"/>
      <c r="P24" s="115"/>
      <c r="Q24" s="116"/>
      <c r="R24" s="117" t="s">
        <v>30</v>
      </c>
      <c r="S24" s="118"/>
      <c r="T24" s="119">
        <f>IF(N25&gt;0,ROUND(N24/IF(AA17&gt;N25,AA17,N25),2),0)</f>
        <v>0</v>
      </c>
      <c r="U24" s="120"/>
      <c r="V24" s="120"/>
      <c r="W24" s="121"/>
      <c r="X24" s="33"/>
      <c r="Y24" s="7"/>
      <c r="Z24" s="7"/>
      <c r="AA24" s="7"/>
      <c r="AB24" s="7"/>
      <c r="AC24" s="2"/>
      <c r="AD24" s="2"/>
      <c r="AE24" s="2"/>
      <c r="AF24" s="2"/>
      <c r="AG24" s="2"/>
      <c r="AH24" s="5"/>
    </row>
    <row r="25" spans="1:66" ht="24.75" customHeight="1" x14ac:dyDescent="0.25">
      <c r="A25" s="1"/>
      <c r="B25" s="125" t="s">
        <v>50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32"/>
      <c r="N25" s="126"/>
      <c r="O25" s="127"/>
      <c r="P25" s="127"/>
      <c r="Q25" s="128"/>
      <c r="R25" s="117"/>
      <c r="S25" s="118"/>
      <c r="T25" s="122"/>
      <c r="U25" s="123"/>
      <c r="V25" s="123"/>
      <c r="W25" s="124"/>
      <c r="X25" s="34"/>
      <c r="Y25" s="2"/>
      <c r="Z25" s="2"/>
      <c r="AA25" s="2"/>
      <c r="AB25" s="2"/>
      <c r="AC25" s="2"/>
      <c r="AD25" s="2"/>
      <c r="AE25" s="2"/>
      <c r="AF25" s="2"/>
      <c r="AG25" s="2"/>
      <c r="AH25" s="5"/>
    </row>
    <row r="26" spans="1:66" ht="1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5"/>
    </row>
    <row r="27" spans="1:66" ht="36" customHeight="1" x14ac:dyDescent="0.25">
      <c r="A27" s="1"/>
      <c r="B27" s="112" t="s">
        <v>31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2"/>
      <c r="AB27" s="2"/>
      <c r="AC27" s="2"/>
      <c r="AD27" s="4"/>
      <c r="AE27" s="2"/>
      <c r="AF27" s="2"/>
      <c r="AG27" s="2"/>
      <c r="AH27" s="5"/>
    </row>
    <row r="28" spans="1:66" s="39" customFormat="1" ht="18" x14ac:dyDescent="0.2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0"/>
      <c r="AB28" s="30"/>
      <c r="AC28" s="37"/>
      <c r="AD28" s="37"/>
      <c r="AE28" s="37"/>
      <c r="AF28" s="37"/>
      <c r="AG28" s="37"/>
      <c r="AH28" s="38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</row>
    <row r="29" spans="1:66" ht="18" x14ac:dyDescent="0.25">
      <c r="A29" s="1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66" ht="18" x14ac:dyDescent="0.25">
      <c r="A30" s="1"/>
      <c r="B30" s="91"/>
      <c r="I30" s="94"/>
      <c r="J30" s="94"/>
      <c r="K30" s="94"/>
      <c r="L30" s="94"/>
      <c r="M30" s="94"/>
      <c r="N30" s="94"/>
      <c r="O30" s="94"/>
      <c r="P30" s="94"/>
      <c r="Q30" s="9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5"/>
    </row>
    <row r="31" spans="1:66" ht="18" x14ac:dyDescent="0.25">
      <c r="A31" s="32"/>
      <c r="B31" s="90"/>
      <c r="C31" s="42"/>
      <c r="D31" s="42"/>
      <c r="E31" s="42"/>
      <c r="F31" s="42"/>
      <c r="G31" s="4"/>
      <c r="H31" s="4"/>
      <c r="I31" s="92"/>
      <c r="J31" s="92"/>
      <c r="K31" s="92"/>
      <c r="L31" s="92"/>
      <c r="M31" s="92"/>
      <c r="N31" s="93"/>
      <c r="O31" s="93"/>
      <c r="P31" s="93"/>
      <c r="Q31" s="93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5"/>
    </row>
    <row r="32" spans="1:66" ht="19.5" customHeight="1" x14ac:dyDescent="0.25">
      <c r="A32" s="46"/>
      <c r="B32" s="46"/>
      <c r="C32" s="46"/>
      <c r="D32" s="46"/>
      <c r="E32" s="46"/>
      <c r="F32" s="46"/>
      <c r="G32" s="46"/>
      <c r="H32" s="44"/>
      <c r="I32" s="44"/>
      <c r="J32" s="44"/>
      <c r="K32" s="44"/>
      <c r="L32" s="1" t="s">
        <v>0</v>
      </c>
      <c r="M32" s="1"/>
      <c r="N32" s="1"/>
      <c r="O32" s="1"/>
      <c r="P32" s="2"/>
      <c r="Q32" s="2"/>
      <c r="R32" s="3" t="str">
        <f>IF(R$1&lt;&gt;"",R$1,"")</f>
        <v/>
      </c>
      <c r="S32" s="2"/>
      <c r="T32" s="2"/>
      <c r="U32" s="2"/>
      <c r="V32" s="2"/>
      <c r="W32" s="2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</row>
    <row r="33" spans="1:34" ht="20.100000000000001" customHeight="1" x14ac:dyDescent="0.3">
      <c r="A33" s="46"/>
      <c r="B33" s="46"/>
      <c r="C33" s="46"/>
      <c r="D33" s="46"/>
      <c r="E33" s="46"/>
      <c r="F33" s="46"/>
      <c r="G33" s="46"/>
      <c r="H33" s="44"/>
      <c r="I33" s="44"/>
      <c r="J33" s="44"/>
      <c r="K33" s="44"/>
      <c r="L33" s="3" t="s">
        <v>1</v>
      </c>
      <c r="M33" s="7"/>
      <c r="N33" s="7"/>
      <c r="O33" s="1"/>
      <c r="P33" s="7"/>
      <c r="Q33" s="7"/>
      <c r="R33" s="3" t="str">
        <f>IF(R$2&lt;&gt;"",R$2,"")</f>
        <v/>
      </c>
      <c r="S33" s="7"/>
      <c r="T33" s="7"/>
      <c r="U33" s="7"/>
      <c r="V33" s="7"/>
      <c r="W33" s="7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5"/>
    </row>
    <row r="34" spans="1:34" ht="18" x14ac:dyDescent="0.25">
      <c r="A34" s="46"/>
      <c r="B34" s="46"/>
      <c r="C34" s="46"/>
      <c r="D34" s="46"/>
      <c r="E34" s="46"/>
      <c r="F34" s="46"/>
      <c r="G34" s="46"/>
      <c r="H34" s="44"/>
      <c r="I34" s="44"/>
      <c r="J34" s="44"/>
      <c r="K34" s="44"/>
      <c r="L34" s="3" t="s">
        <v>32</v>
      </c>
      <c r="M34" s="44"/>
      <c r="N34" s="44"/>
      <c r="O34" s="44"/>
      <c r="P34" s="44"/>
      <c r="Q34" s="44"/>
      <c r="R34" s="102">
        <f>B$10</f>
        <v>0</v>
      </c>
      <c r="S34" s="102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5"/>
    </row>
    <row r="35" spans="1:34" ht="18" x14ac:dyDescent="0.25">
      <c r="A35" s="46"/>
      <c r="B35" s="46"/>
      <c r="C35" s="46"/>
      <c r="D35" s="46"/>
      <c r="E35" s="46"/>
      <c r="F35" s="46"/>
      <c r="G35" s="46"/>
      <c r="H35" s="44"/>
      <c r="I35" s="44"/>
      <c r="J35" s="44"/>
      <c r="K35" s="44"/>
      <c r="L35" s="3"/>
      <c r="M35" s="44"/>
      <c r="N35" s="44"/>
      <c r="O35" s="44"/>
      <c r="P35" s="44"/>
      <c r="Q35" s="44"/>
      <c r="R35" s="47"/>
      <c r="S35" s="47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5"/>
    </row>
    <row r="36" spans="1:34" ht="15.95" customHeight="1" x14ac:dyDescent="0.25">
      <c r="A36" s="46"/>
      <c r="B36" s="46"/>
      <c r="C36" s="46"/>
      <c r="D36" s="46"/>
      <c r="E36" s="46"/>
      <c r="F36" s="46"/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5"/>
    </row>
    <row r="37" spans="1:34" ht="27.75" x14ac:dyDescent="0.4">
      <c r="A37" s="32"/>
      <c r="B37" s="8" t="s">
        <v>33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5"/>
    </row>
    <row r="38" spans="1:34" ht="18" x14ac:dyDescent="0.25">
      <c r="A38" s="32"/>
      <c r="B38" s="1" t="s">
        <v>34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5"/>
    </row>
    <row r="39" spans="1:34" ht="18" x14ac:dyDescent="0.25">
      <c r="A39" s="32"/>
      <c r="B39" s="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5"/>
    </row>
    <row r="40" spans="1:34" ht="39.75" customHeight="1" x14ac:dyDescent="0.25">
      <c r="A40" s="32"/>
      <c r="B40" s="96" t="s">
        <v>35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44"/>
      <c r="AD40" s="44"/>
      <c r="AE40" s="44"/>
      <c r="AF40" s="44"/>
      <c r="AG40" s="44"/>
      <c r="AH40" s="45"/>
    </row>
    <row r="41" spans="1:34" x14ac:dyDescent="0.25">
      <c r="A41" s="32"/>
      <c r="B41" s="4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5"/>
    </row>
    <row r="42" spans="1:34" ht="18" x14ac:dyDescent="0.25">
      <c r="A42" s="32"/>
      <c r="B42" s="10" t="s">
        <v>36</v>
      </c>
      <c r="C42" s="1"/>
      <c r="D42" s="1"/>
      <c r="E42" s="1" t="s">
        <v>6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44"/>
      <c r="AD42" s="44"/>
      <c r="AE42" s="44"/>
      <c r="AF42" s="44"/>
      <c r="AG42" s="44"/>
      <c r="AH42" s="45"/>
    </row>
    <row r="43" spans="1:34" ht="31.5" customHeight="1" x14ac:dyDescent="0.25">
      <c r="A43" s="32"/>
      <c r="B43" s="49" t="s">
        <v>37</v>
      </c>
      <c r="C43" s="11"/>
      <c r="D43" s="11"/>
      <c r="E43" s="97" t="str">
        <f>IF(E$10&lt;&gt;"",E$10,"")</f>
        <v/>
      </c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9"/>
      <c r="AC43" s="44"/>
      <c r="AD43" s="44"/>
      <c r="AE43" s="44"/>
      <c r="AF43" s="44"/>
      <c r="AG43" s="44"/>
      <c r="AH43" s="45"/>
    </row>
    <row r="44" spans="1:34" ht="18.75" customHeight="1" x14ac:dyDescent="0.25">
      <c r="A44" s="32"/>
      <c r="B44" s="50"/>
      <c r="C44" s="51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5"/>
    </row>
    <row r="45" spans="1:34" ht="32.25" customHeight="1" x14ac:dyDescent="0.25">
      <c r="A45" s="32" t="s">
        <v>38</v>
      </c>
      <c r="B45" s="100" t="s">
        <v>8</v>
      </c>
      <c r="C45" s="52" t="s">
        <v>39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89" t="s">
        <v>52</v>
      </c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53"/>
    </row>
    <row r="46" spans="1:34" s="56" customFormat="1" ht="27" customHeight="1" thickBot="1" x14ac:dyDescent="0.3">
      <c r="A46" s="32"/>
      <c r="B46" s="101"/>
      <c r="C46" s="54">
        <f>DATE(R34,MONTH(DATEVALUE(B43&amp;R34)),1)</f>
        <v>1</v>
      </c>
      <c r="D46" s="54">
        <f>C46+1</f>
        <v>2</v>
      </c>
      <c r="E46" s="54">
        <f>D46+1</f>
        <v>3</v>
      </c>
      <c r="F46" s="54">
        <f t="shared" ref="F46:AG46" si="22">E46+1</f>
        <v>4</v>
      </c>
      <c r="G46" s="54">
        <f t="shared" si="22"/>
        <v>5</v>
      </c>
      <c r="H46" s="54">
        <f t="shared" si="22"/>
        <v>6</v>
      </c>
      <c r="I46" s="54">
        <f t="shared" si="22"/>
        <v>7</v>
      </c>
      <c r="J46" s="54">
        <f t="shared" si="22"/>
        <v>8</v>
      </c>
      <c r="K46" s="54">
        <f t="shared" si="22"/>
        <v>9</v>
      </c>
      <c r="L46" s="54">
        <f t="shared" si="22"/>
        <v>10</v>
      </c>
      <c r="M46" s="54">
        <f t="shared" si="22"/>
        <v>11</v>
      </c>
      <c r="N46" s="54">
        <f t="shared" si="22"/>
        <v>12</v>
      </c>
      <c r="O46" s="54">
        <f t="shared" si="22"/>
        <v>13</v>
      </c>
      <c r="P46" s="54">
        <f t="shared" si="22"/>
        <v>14</v>
      </c>
      <c r="Q46" s="54">
        <f t="shared" si="22"/>
        <v>15</v>
      </c>
      <c r="R46" s="54">
        <f t="shared" si="22"/>
        <v>16</v>
      </c>
      <c r="S46" s="54">
        <f t="shared" si="22"/>
        <v>17</v>
      </c>
      <c r="T46" s="54">
        <f t="shared" si="22"/>
        <v>18</v>
      </c>
      <c r="U46" s="54">
        <f t="shared" si="22"/>
        <v>19</v>
      </c>
      <c r="V46" s="54">
        <f t="shared" si="22"/>
        <v>20</v>
      </c>
      <c r="W46" s="54">
        <f t="shared" si="22"/>
        <v>21</v>
      </c>
      <c r="X46" s="54">
        <f t="shared" si="22"/>
        <v>22</v>
      </c>
      <c r="Y46" s="54">
        <f t="shared" si="22"/>
        <v>23</v>
      </c>
      <c r="Z46" s="54">
        <f t="shared" si="22"/>
        <v>24</v>
      </c>
      <c r="AA46" s="54">
        <f t="shared" si="22"/>
        <v>25</v>
      </c>
      <c r="AB46" s="54">
        <f t="shared" si="22"/>
        <v>26</v>
      </c>
      <c r="AC46" s="54">
        <f t="shared" si="22"/>
        <v>27</v>
      </c>
      <c r="AD46" s="54">
        <f t="shared" si="22"/>
        <v>28</v>
      </c>
      <c r="AE46" s="54">
        <f t="shared" si="22"/>
        <v>29</v>
      </c>
      <c r="AF46" s="54">
        <f t="shared" si="22"/>
        <v>30</v>
      </c>
      <c r="AG46" s="54">
        <f t="shared" si="22"/>
        <v>31</v>
      </c>
      <c r="AH46" s="55" t="s">
        <v>22</v>
      </c>
    </row>
    <row r="47" spans="1:34" ht="21.95" customHeight="1" x14ac:dyDescent="0.25">
      <c r="A47" s="57"/>
      <c r="B47" s="58" t="s">
        <v>40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84">
        <f>SUM(C47:AG47)</f>
        <v>0</v>
      </c>
    </row>
    <row r="48" spans="1:34" ht="21.95" customHeight="1" x14ac:dyDescent="0.25">
      <c r="A48" s="32"/>
      <c r="B48" s="60" t="s">
        <v>41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84">
        <f>SUM(C48:AG48)</f>
        <v>0</v>
      </c>
    </row>
    <row r="49" spans="1:34" ht="21.75" customHeight="1" x14ac:dyDescent="0.25">
      <c r="A49" s="32"/>
      <c r="B49" s="62" t="s">
        <v>25</v>
      </c>
      <c r="C49" s="63" t="str">
        <f>IF(C47+C48&gt;0,C47+C48,"")</f>
        <v/>
      </c>
      <c r="D49" s="63" t="str">
        <f t="shared" ref="D49:AG49" si="23">IF(D47+D48&gt;0,D47+D48,"")</f>
        <v/>
      </c>
      <c r="E49" s="63" t="str">
        <f t="shared" si="23"/>
        <v/>
      </c>
      <c r="F49" s="63" t="str">
        <f t="shared" si="23"/>
        <v/>
      </c>
      <c r="G49" s="63" t="str">
        <f t="shared" si="23"/>
        <v/>
      </c>
      <c r="H49" s="63" t="str">
        <f t="shared" si="23"/>
        <v/>
      </c>
      <c r="I49" s="63" t="str">
        <f t="shared" si="23"/>
        <v/>
      </c>
      <c r="J49" s="63" t="str">
        <f t="shared" si="23"/>
        <v/>
      </c>
      <c r="K49" s="63" t="str">
        <f t="shared" si="23"/>
        <v/>
      </c>
      <c r="L49" s="63" t="str">
        <f t="shared" si="23"/>
        <v/>
      </c>
      <c r="M49" s="63" t="str">
        <f t="shared" si="23"/>
        <v/>
      </c>
      <c r="N49" s="63" t="str">
        <f t="shared" si="23"/>
        <v/>
      </c>
      <c r="O49" s="63" t="str">
        <f t="shared" si="23"/>
        <v/>
      </c>
      <c r="P49" s="63" t="str">
        <f t="shared" si="23"/>
        <v/>
      </c>
      <c r="Q49" s="63" t="str">
        <f t="shared" si="23"/>
        <v/>
      </c>
      <c r="R49" s="63" t="str">
        <f t="shared" si="23"/>
        <v/>
      </c>
      <c r="S49" s="63" t="str">
        <f t="shared" si="23"/>
        <v/>
      </c>
      <c r="T49" s="63" t="str">
        <f t="shared" si="23"/>
        <v/>
      </c>
      <c r="U49" s="63" t="str">
        <f t="shared" si="23"/>
        <v/>
      </c>
      <c r="V49" s="63" t="str">
        <f t="shared" si="23"/>
        <v/>
      </c>
      <c r="W49" s="63" t="str">
        <f t="shared" si="23"/>
        <v/>
      </c>
      <c r="X49" s="63" t="str">
        <f t="shared" si="23"/>
        <v/>
      </c>
      <c r="Y49" s="63" t="str">
        <f t="shared" si="23"/>
        <v/>
      </c>
      <c r="Z49" s="63" t="str">
        <f t="shared" si="23"/>
        <v/>
      </c>
      <c r="AA49" s="63" t="str">
        <f t="shared" si="23"/>
        <v/>
      </c>
      <c r="AB49" s="63" t="str">
        <f t="shared" si="23"/>
        <v/>
      </c>
      <c r="AC49" s="63" t="str">
        <f t="shared" si="23"/>
        <v/>
      </c>
      <c r="AD49" s="63" t="str">
        <f t="shared" si="23"/>
        <v/>
      </c>
      <c r="AE49" s="63" t="str">
        <f t="shared" si="23"/>
        <v/>
      </c>
      <c r="AF49" s="63" t="str">
        <f t="shared" si="23"/>
        <v/>
      </c>
      <c r="AG49" s="63" t="str">
        <f t="shared" si="23"/>
        <v/>
      </c>
      <c r="AH49" s="85">
        <f>SUM(C49:AG49)</f>
        <v>0</v>
      </c>
    </row>
    <row r="50" spans="1:34" ht="21.95" customHeight="1" x14ac:dyDescent="0.25">
      <c r="A50" s="32"/>
      <c r="B50" s="64" t="s">
        <v>26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6"/>
    </row>
    <row r="51" spans="1:34" ht="37.5" customHeight="1" x14ac:dyDescent="0.25">
      <c r="A51" s="32"/>
      <c r="B51" s="26" t="s">
        <v>42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86">
        <f>SUM(C51:AG51)</f>
        <v>0</v>
      </c>
    </row>
    <row r="52" spans="1:34" ht="20.100000000000001" customHeight="1" x14ac:dyDescent="0.25">
      <c r="A52" s="32"/>
      <c r="B52" s="3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68"/>
    </row>
    <row r="53" spans="1:34" ht="20.100000000000001" customHeight="1" x14ac:dyDescent="0.25">
      <c r="A53" s="32"/>
      <c r="B53" s="3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68"/>
    </row>
    <row r="54" spans="1:34" ht="20.100000000000001" customHeight="1" x14ac:dyDescent="0.25">
      <c r="A54" s="32"/>
      <c r="B54" s="69" t="s">
        <v>43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68"/>
    </row>
    <row r="55" spans="1:34" ht="18.75" x14ac:dyDescent="0.25">
      <c r="A55" s="32"/>
      <c r="B55" s="70" t="s">
        <v>53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68"/>
    </row>
    <row r="56" spans="1:34" ht="21.95" customHeight="1" x14ac:dyDescent="0.25">
      <c r="A56" s="71"/>
      <c r="B56" s="7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32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68"/>
    </row>
    <row r="57" spans="1:34" ht="21.95" customHeight="1" x14ac:dyDescent="0.25">
      <c r="A57" s="32"/>
      <c r="B57" s="7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68"/>
    </row>
    <row r="58" spans="1:34" ht="21.95" customHeight="1" x14ac:dyDescent="0.25">
      <c r="A58" s="32"/>
      <c r="B58" s="7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68"/>
    </row>
    <row r="59" spans="1:34" ht="20.100000000000001" customHeight="1" x14ac:dyDescent="0.25">
      <c r="A59" s="32"/>
      <c r="B59" s="7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68"/>
    </row>
    <row r="60" spans="1:34" ht="20.100000000000001" customHeight="1" x14ac:dyDescent="0.25">
      <c r="A60" s="32"/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8"/>
    </row>
    <row r="61" spans="1:34" ht="20.100000000000001" customHeight="1" x14ac:dyDescent="0.25">
      <c r="A61" s="32"/>
      <c r="B61" s="77"/>
      <c r="C61" s="76"/>
      <c r="D61" s="76"/>
      <c r="E61" s="76"/>
      <c r="F61" s="76"/>
      <c r="G61" s="76"/>
      <c r="H61" s="76"/>
      <c r="I61" s="76"/>
      <c r="J61" s="76"/>
      <c r="K61" s="76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68"/>
    </row>
    <row r="62" spans="1:34" ht="20.100000000000001" customHeight="1" x14ac:dyDescent="0.25">
      <c r="A62" s="46"/>
      <c r="B62" s="46"/>
      <c r="C62" s="46"/>
      <c r="D62" s="46"/>
      <c r="E62" s="46"/>
      <c r="F62" s="46"/>
      <c r="G62" s="46"/>
      <c r="H62" s="44"/>
      <c r="I62" s="44"/>
      <c r="J62" s="44"/>
      <c r="K62" s="44"/>
      <c r="L62" s="1" t="s">
        <v>0</v>
      </c>
      <c r="M62" s="1"/>
      <c r="N62" s="1"/>
      <c r="O62" s="1"/>
      <c r="P62" s="2"/>
      <c r="Q62" s="2"/>
      <c r="R62" s="3" t="str">
        <f>IF(R$1&lt;&gt;"",R$1,"")</f>
        <v/>
      </c>
      <c r="S62" s="2"/>
      <c r="T62" s="2"/>
      <c r="U62" s="2"/>
      <c r="V62" s="2"/>
      <c r="W62" s="2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5"/>
    </row>
    <row r="63" spans="1:34" ht="20.100000000000001" customHeight="1" x14ac:dyDescent="0.3">
      <c r="A63" s="46"/>
      <c r="B63" s="46"/>
      <c r="C63" s="46"/>
      <c r="D63" s="46"/>
      <c r="E63" s="46"/>
      <c r="F63" s="46"/>
      <c r="G63" s="46"/>
      <c r="H63" s="44"/>
      <c r="I63" s="44"/>
      <c r="J63" s="44"/>
      <c r="K63" s="44"/>
      <c r="L63" s="3" t="s">
        <v>1</v>
      </c>
      <c r="M63" s="7"/>
      <c r="N63" s="7"/>
      <c r="O63" s="1"/>
      <c r="P63" s="7"/>
      <c r="Q63" s="7"/>
      <c r="R63" s="3" t="str">
        <f>IF(R$2&lt;&gt;"",R$2,"")</f>
        <v/>
      </c>
      <c r="S63" s="7"/>
      <c r="T63" s="7"/>
      <c r="U63" s="7"/>
      <c r="V63" s="7"/>
      <c r="W63" s="7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5"/>
    </row>
    <row r="64" spans="1:34" ht="18" x14ac:dyDescent="0.25">
      <c r="A64" s="46"/>
      <c r="B64" s="46"/>
      <c r="C64" s="46"/>
      <c r="D64" s="46"/>
      <c r="E64" s="46"/>
      <c r="F64" s="46"/>
      <c r="G64" s="46"/>
      <c r="H64" s="44"/>
      <c r="I64" s="44"/>
      <c r="J64" s="44"/>
      <c r="K64" s="44"/>
      <c r="L64" s="3" t="s">
        <v>32</v>
      </c>
      <c r="M64" s="44"/>
      <c r="N64" s="44"/>
      <c r="O64" s="44"/>
      <c r="P64" s="44"/>
      <c r="Q64" s="44"/>
      <c r="R64" s="102">
        <f>B$10</f>
        <v>0</v>
      </c>
      <c r="S64" s="102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5"/>
    </row>
    <row r="65" spans="1:34" ht="18" x14ac:dyDescent="0.25">
      <c r="A65" s="46"/>
      <c r="B65" s="46"/>
      <c r="C65" s="46"/>
      <c r="D65" s="46"/>
      <c r="E65" s="46"/>
      <c r="F65" s="46"/>
      <c r="G65" s="46"/>
      <c r="H65" s="44"/>
      <c r="I65" s="44"/>
      <c r="J65" s="44"/>
      <c r="K65" s="44"/>
      <c r="L65" s="3"/>
      <c r="M65" s="44"/>
      <c r="N65" s="44"/>
      <c r="O65" s="44"/>
      <c r="P65" s="44"/>
      <c r="Q65" s="44"/>
      <c r="R65" s="47"/>
      <c r="S65" s="47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5"/>
    </row>
    <row r="66" spans="1:34" ht="15.95" customHeight="1" x14ac:dyDescent="0.25">
      <c r="A66" s="46"/>
      <c r="B66" s="46"/>
      <c r="C66" s="46"/>
      <c r="D66" s="46"/>
      <c r="E66" s="46"/>
      <c r="F66" s="46"/>
      <c r="G66" s="46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5"/>
    </row>
    <row r="67" spans="1:34" ht="27.75" x14ac:dyDescent="0.4">
      <c r="A67" s="32"/>
      <c r="B67" s="8" t="s">
        <v>33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5"/>
    </row>
    <row r="68" spans="1:34" ht="18" x14ac:dyDescent="0.25">
      <c r="A68" s="32"/>
      <c r="B68" s="1" t="s">
        <v>34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5"/>
    </row>
    <row r="69" spans="1:34" ht="18" x14ac:dyDescent="0.25">
      <c r="A69" s="32"/>
      <c r="B69" s="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5"/>
    </row>
    <row r="70" spans="1:34" ht="39.75" customHeight="1" x14ac:dyDescent="0.25">
      <c r="A70" s="32"/>
      <c r="B70" s="96" t="s">
        <v>35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44"/>
      <c r="AD70" s="44"/>
      <c r="AE70" s="44"/>
      <c r="AF70" s="44"/>
      <c r="AG70" s="44"/>
      <c r="AH70" s="45"/>
    </row>
    <row r="71" spans="1:34" x14ac:dyDescent="0.25">
      <c r="A71" s="32"/>
      <c r="B71" s="48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5"/>
    </row>
    <row r="72" spans="1:34" ht="18" x14ac:dyDescent="0.25">
      <c r="A72" s="32"/>
      <c r="B72" s="10" t="s">
        <v>36</v>
      </c>
      <c r="C72" s="1"/>
      <c r="D72" s="1"/>
      <c r="E72" s="1" t="s">
        <v>6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44"/>
      <c r="AD72" s="44"/>
      <c r="AE72" s="44"/>
      <c r="AF72" s="44"/>
      <c r="AG72" s="44"/>
      <c r="AH72" s="45"/>
    </row>
    <row r="73" spans="1:34" ht="31.5" customHeight="1" x14ac:dyDescent="0.25">
      <c r="A73" s="32"/>
      <c r="B73" s="49" t="s">
        <v>44</v>
      </c>
      <c r="C73" s="11"/>
      <c r="D73" s="11"/>
      <c r="E73" s="97" t="str">
        <f>IF(E$10&lt;&gt;"",E$10,"")</f>
        <v/>
      </c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9"/>
      <c r="AC73" s="44"/>
      <c r="AD73" s="44"/>
      <c r="AE73" s="44"/>
      <c r="AF73" s="44"/>
      <c r="AG73" s="44"/>
      <c r="AH73" s="45"/>
    </row>
    <row r="74" spans="1:34" ht="18.75" customHeight="1" x14ac:dyDescent="0.25">
      <c r="A74" s="32"/>
      <c r="B74" s="50"/>
      <c r="C74" s="51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5"/>
    </row>
    <row r="75" spans="1:34" ht="32.25" customHeight="1" x14ac:dyDescent="0.25">
      <c r="A75" s="32" t="s">
        <v>38</v>
      </c>
      <c r="B75" s="100" t="s">
        <v>8</v>
      </c>
      <c r="C75" s="52" t="s">
        <v>39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89" t="s">
        <v>52</v>
      </c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53"/>
    </row>
    <row r="76" spans="1:34" s="56" customFormat="1" ht="27" customHeight="1" thickBot="1" x14ac:dyDescent="0.3">
      <c r="A76" s="32"/>
      <c r="B76" s="101"/>
      <c r="C76" s="54">
        <f>DATE(R64,MONTH(DATEVALUE(B73&amp;R64)),1)</f>
        <v>32</v>
      </c>
      <c r="D76" s="54">
        <f>C76+1</f>
        <v>33</v>
      </c>
      <c r="E76" s="54">
        <f>D76+1</f>
        <v>34</v>
      </c>
      <c r="F76" s="54">
        <f t="shared" ref="F76" si="24">E76+1</f>
        <v>35</v>
      </c>
      <c r="G76" s="54">
        <f t="shared" ref="G76" si="25">F76+1</f>
        <v>36</v>
      </c>
      <c r="H76" s="54">
        <f t="shared" ref="H76" si="26">G76+1</f>
        <v>37</v>
      </c>
      <c r="I76" s="54">
        <f t="shared" ref="I76" si="27">H76+1</f>
        <v>38</v>
      </c>
      <c r="J76" s="54">
        <f t="shared" ref="J76" si="28">I76+1</f>
        <v>39</v>
      </c>
      <c r="K76" s="54">
        <f t="shared" ref="K76" si="29">J76+1</f>
        <v>40</v>
      </c>
      <c r="L76" s="54">
        <f t="shared" ref="L76" si="30">K76+1</f>
        <v>41</v>
      </c>
      <c r="M76" s="54">
        <f t="shared" ref="M76" si="31">L76+1</f>
        <v>42</v>
      </c>
      <c r="N76" s="54">
        <f t="shared" ref="N76" si="32">M76+1</f>
        <v>43</v>
      </c>
      <c r="O76" s="54">
        <f t="shared" ref="O76" si="33">N76+1</f>
        <v>44</v>
      </c>
      <c r="P76" s="54">
        <f t="shared" ref="P76" si="34">O76+1</f>
        <v>45</v>
      </c>
      <c r="Q76" s="54">
        <f t="shared" ref="Q76" si="35">P76+1</f>
        <v>46</v>
      </c>
      <c r="R76" s="54">
        <f t="shared" ref="R76" si="36">Q76+1</f>
        <v>47</v>
      </c>
      <c r="S76" s="54">
        <f t="shared" ref="S76" si="37">R76+1</f>
        <v>48</v>
      </c>
      <c r="T76" s="54">
        <f t="shared" ref="T76" si="38">S76+1</f>
        <v>49</v>
      </c>
      <c r="U76" s="54">
        <f t="shared" ref="U76" si="39">T76+1</f>
        <v>50</v>
      </c>
      <c r="V76" s="54">
        <f t="shared" ref="V76" si="40">U76+1</f>
        <v>51</v>
      </c>
      <c r="W76" s="54">
        <f t="shared" ref="W76" si="41">V76+1</f>
        <v>52</v>
      </c>
      <c r="X76" s="54">
        <f t="shared" ref="X76" si="42">W76+1</f>
        <v>53</v>
      </c>
      <c r="Y76" s="54">
        <f t="shared" ref="Y76" si="43">X76+1</f>
        <v>54</v>
      </c>
      <c r="Z76" s="54">
        <f t="shared" ref="Z76" si="44">Y76+1</f>
        <v>55</v>
      </c>
      <c r="AA76" s="54">
        <f t="shared" ref="AA76" si="45">Z76+1</f>
        <v>56</v>
      </c>
      <c r="AB76" s="54">
        <f t="shared" ref="AB76" si="46">AA76+1</f>
        <v>57</v>
      </c>
      <c r="AC76" s="54">
        <f t="shared" ref="AC76" si="47">AB76+1</f>
        <v>58</v>
      </c>
      <c r="AD76" s="54">
        <f t="shared" ref="AD76" si="48">AC76+1</f>
        <v>59</v>
      </c>
      <c r="AE76" s="54">
        <f>IF(DAY(AD76+1)=1,"",AD76+1)</f>
        <v>60</v>
      </c>
      <c r="AF76" s="54"/>
      <c r="AG76" s="54"/>
      <c r="AH76" s="55" t="s">
        <v>22</v>
      </c>
    </row>
    <row r="77" spans="1:34" ht="21.95" customHeight="1" x14ac:dyDescent="0.25">
      <c r="A77" s="57"/>
      <c r="B77" s="58" t="s">
        <v>40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84">
        <f>SUM(C77:AG77)</f>
        <v>0</v>
      </c>
    </row>
    <row r="78" spans="1:34" ht="21.95" customHeight="1" x14ac:dyDescent="0.25">
      <c r="A78" s="32"/>
      <c r="B78" s="60" t="s">
        <v>41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84">
        <f>SUM(C78:AG78)</f>
        <v>0</v>
      </c>
    </row>
    <row r="79" spans="1:34" ht="21.75" customHeight="1" x14ac:dyDescent="0.25">
      <c r="A79" s="32"/>
      <c r="B79" s="62" t="s">
        <v>25</v>
      </c>
      <c r="C79" s="63" t="str">
        <f>IF(C77+C78&gt;0,C77+C78,"")</f>
        <v/>
      </c>
      <c r="D79" s="63" t="str">
        <f t="shared" ref="D79:AG79" si="49">IF(D77+D78&gt;0,D77+D78,"")</f>
        <v/>
      </c>
      <c r="E79" s="63" t="str">
        <f t="shared" si="49"/>
        <v/>
      </c>
      <c r="F79" s="63" t="str">
        <f t="shared" si="49"/>
        <v/>
      </c>
      <c r="G79" s="63" t="str">
        <f t="shared" si="49"/>
        <v/>
      </c>
      <c r="H79" s="63" t="str">
        <f t="shared" si="49"/>
        <v/>
      </c>
      <c r="I79" s="63" t="str">
        <f t="shared" si="49"/>
        <v/>
      </c>
      <c r="J79" s="63" t="str">
        <f t="shared" si="49"/>
        <v/>
      </c>
      <c r="K79" s="63" t="str">
        <f t="shared" si="49"/>
        <v/>
      </c>
      <c r="L79" s="63" t="str">
        <f t="shared" si="49"/>
        <v/>
      </c>
      <c r="M79" s="63" t="str">
        <f t="shared" si="49"/>
        <v/>
      </c>
      <c r="N79" s="63" t="str">
        <f t="shared" si="49"/>
        <v/>
      </c>
      <c r="O79" s="63" t="str">
        <f t="shared" si="49"/>
        <v/>
      </c>
      <c r="P79" s="63" t="str">
        <f t="shared" si="49"/>
        <v/>
      </c>
      <c r="Q79" s="63" t="str">
        <f t="shared" si="49"/>
        <v/>
      </c>
      <c r="R79" s="63" t="str">
        <f t="shared" si="49"/>
        <v/>
      </c>
      <c r="S79" s="63" t="str">
        <f t="shared" si="49"/>
        <v/>
      </c>
      <c r="T79" s="63" t="str">
        <f t="shared" si="49"/>
        <v/>
      </c>
      <c r="U79" s="63" t="str">
        <f t="shared" si="49"/>
        <v/>
      </c>
      <c r="V79" s="63" t="str">
        <f t="shared" si="49"/>
        <v/>
      </c>
      <c r="W79" s="63" t="str">
        <f t="shared" si="49"/>
        <v/>
      </c>
      <c r="X79" s="63" t="str">
        <f t="shared" si="49"/>
        <v/>
      </c>
      <c r="Y79" s="63" t="str">
        <f t="shared" si="49"/>
        <v/>
      </c>
      <c r="Z79" s="63" t="str">
        <f t="shared" si="49"/>
        <v/>
      </c>
      <c r="AA79" s="63" t="str">
        <f t="shared" si="49"/>
        <v/>
      </c>
      <c r="AB79" s="63" t="str">
        <f t="shared" si="49"/>
        <v/>
      </c>
      <c r="AC79" s="63" t="str">
        <f t="shared" si="49"/>
        <v/>
      </c>
      <c r="AD79" s="63" t="str">
        <f t="shared" si="49"/>
        <v/>
      </c>
      <c r="AE79" s="63" t="str">
        <f t="shared" si="49"/>
        <v/>
      </c>
      <c r="AF79" s="63" t="str">
        <f t="shared" si="49"/>
        <v/>
      </c>
      <c r="AG79" s="63" t="str">
        <f t="shared" si="49"/>
        <v/>
      </c>
      <c r="AH79" s="85">
        <f>SUM(C79:AG79)</f>
        <v>0</v>
      </c>
    </row>
    <row r="80" spans="1:34" ht="21.95" customHeight="1" x14ac:dyDescent="0.25">
      <c r="A80" s="32"/>
      <c r="B80" s="64" t="s">
        <v>26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6"/>
    </row>
    <row r="81" spans="1:34" ht="37.5" customHeight="1" x14ac:dyDescent="0.25">
      <c r="A81" s="32"/>
      <c r="B81" s="26" t="s">
        <v>42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86">
        <f>SUM(C81:AG81)</f>
        <v>0</v>
      </c>
    </row>
    <row r="82" spans="1:34" ht="20.100000000000001" customHeight="1" x14ac:dyDescent="0.25">
      <c r="A82" s="32"/>
      <c r="B82" s="32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68"/>
    </row>
    <row r="83" spans="1:34" ht="20.100000000000001" customHeight="1" x14ac:dyDescent="0.25">
      <c r="A83" s="32"/>
      <c r="B83" s="32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68"/>
    </row>
    <row r="84" spans="1:34" ht="20.100000000000001" customHeight="1" x14ac:dyDescent="0.25">
      <c r="A84" s="32"/>
      <c r="B84" s="69" t="s">
        <v>43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68"/>
    </row>
    <row r="85" spans="1:34" ht="18.75" x14ac:dyDescent="0.25">
      <c r="A85" s="32"/>
      <c r="B85" s="70" t="s">
        <v>53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68"/>
    </row>
    <row r="86" spans="1:34" ht="21.95" customHeight="1" x14ac:dyDescent="0.25">
      <c r="A86" s="71"/>
      <c r="B86" s="72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32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68"/>
    </row>
    <row r="87" spans="1:34" ht="21.95" customHeight="1" x14ac:dyDescent="0.25">
      <c r="A87" s="32"/>
      <c r="B87" s="7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68"/>
    </row>
    <row r="88" spans="1:34" ht="21.95" customHeight="1" x14ac:dyDescent="0.25">
      <c r="A88" s="32"/>
      <c r="B88" s="7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68"/>
    </row>
    <row r="89" spans="1:34" ht="20.100000000000001" customHeight="1" x14ac:dyDescent="0.25">
      <c r="A89" s="32"/>
      <c r="B89" s="7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68"/>
    </row>
    <row r="90" spans="1:34" ht="20.100000000000001" customHeight="1" x14ac:dyDescent="0.25">
      <c r="A90" s="32"/>
      <c r="B90" s="75"/>
      <c r="C90" s="76"/>
      <c r="D90" s="76"/>
      <c r="E90" s="76"/>
      <c r="F90" s="76"/>
      <c r="G90" s="76"/>
      <c r="H90" s="76"/>
      <c r="I90" s="76"/>
      <c r="J90" s="76"/>
      <c r="K90" s="76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68"/>
    </row>
    <row r="91" spans="1:34" ht="20.100000000000001" customHeight="1" x14ac:dyDescent="0.25">
      <c r="A91" s="32"/>
      <c r="B91" s="77"/>
      <c r="C91" s="76"/>
      <c r="D91" s="76"/>
      <c r="E91" s="76"/>
      <c r="F91" s="76"/>
      <c r="G91" s="76"/>
      <c r="H91" s="76"/>
      <c r="I91" s="76"/>
      <c r="J91" s="76"/>
      <c r="K91" s="76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68"/>
    </row>
    <row r="92" spans="1:34" ht="20.100000000000001" customHeight="1" x14ac:dyDescent="0.25">
      <c r="A92" s="46"/>
      <c r="B92" s="46"/>
      <c r="C92" s="46"/>
      <c r="D92" s="46"/>
      <c r="E92" s="46"/>
      <c r="F92" s="46"/>
      <c r="G92" s="46"/>
      <c r="H92" s="44"/>
      <c r="I92" s="44"/>
      <c r="J92" s="44"/>
      <c r="K92" s="44"/>
      <c r="L92" s="1" t="s">
        <v>0</v>
      </c>
      <c r="M92" s="1"/>
      <c r="N92" s="1"/>
      <c r="O92" s="1"/>
      <c r="P92" s="2"/>
      <c r="Q92" s="2"/>
      <c r="R92" s="3" t="str">
        <f>IF(R$1&lt;&gt;"",R$1,"")</f>
        <v/>
      </c>
      <c r="S92" s="2"/>
      <c r="T92" s="2"/>
      <c r="U92" s="2"/>
      <c r="V92" s="2"/>
      <c r="W92" s="2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5"/>
    </row>
    <row r="93" spans="1:34" ht="20.100000000000001" customHeight="1" x14ac:dyDescent="0.3">
      <c r="A93" s="46"/>
      <c r="B93" s="46"/>
      <c r="C93" s="46"/>
      <c r="D93" s="46"/>
      <c r="E93" s="46"/>
      <c r="F93" s="46"/>
      <c r="G93" s="46"/>
      <c r="H93" s="44"/>
      <c r="I93" s="44"/>
      <c r="J93" s="44"/>
      <c r="K93" s="44"/>
      <c r="L93" s="3" t="s">
        <v>1</v>
      </c>
      <c r="M93" s="7"/>
      <c r="N93" s="7"/>
      <c r="O93" s="1"/>
      <c r="P93" s="7"/>
      <c r="Q93" s="7"/>
      <c r="R93" s="3" t="str">
        <f>IF(R$2&lt;&gt;"",R$2,"")</f>
        <v/>
      </c>
      <c r="S93" s="7"/>
      <c r="T93" s="7"/>
      <c r="U93" s="7"/>
      <c r="V93" s="7"/>
      <c r="W93" s="7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5"/>
    </row>
    <row r="94" spans="1:34" ht="18" x14ac:dyDescent="0.25">
      <c r="A94" s="46"/>
      <c r="B94" s="46"/>
      <c r="C94" s="46"/>
      <c r="D94" s="46"/>
      <c r="E94" s="46"/>
      <c r="F94" s="46"/>
      <c r="G94" s="46"/>
      <c r="H94" s="44"/>
      <c r="I94" s="44"/>
      <c r="J94" s="44"/>
      <c r="K94" s="44"/>
      <c r="L94" s="3" t="s">
        <v>32</v>
      </c>
      <c r="M94" s="44"/>
      <c r="N94" s="44"/>
      <c r="O94" s="44"/>
      <c r="P94" s="44"/>
      <c r="Q94" s="44"/>
      <c r="R94" s="102">
        <f>B$10</f>
        <v>0</v>
      </c>
      <c r="S94" s="102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5"/>
    </row>
    <row r="95" spans="1:34" ht="18" x14ac:dyDescent="0.25">
      <c r="A95" s="46"/>
      <c r="B95" s="46"/>
      <c r="C95" s="46"/>
      <c r="D95" s="46"/>
      <c r="E95" s="46"/>
      <c r="F95" s="46"/>
      <c r="G95" s="46"/>
      <c r="H95" s="44"/>
      <c r="I95" s="44"/>
      <c r="J95" s="44"/>
      <c r="K95" s="44"/>
      <c r="L95" s="3"/>
      <c r="M95" s="44"/>
      <c r="N95" s="44"/>
      <c r="O95" s="44"/>
      <c r="P95" s="44"/>
      <c r="Q95" s="44"/>
      <c r="R95" s="47"/>
      <c r="S95" s="47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5"/>
    </row>
    <row r="96" spans="1:34" ht="15.95" customHeight="1" x14ac:dyDescent="0.25">
      <c r="A96" s="46"/>
      <c r="B96" s="46"/>
      <c r="C96" s="46"/>
      <c r="D96" s="46"/>
      <c r="E96" s="46"/>
      <c r="F96" s="46"/>
      <c r="G96" s="4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5"/>
    </row>
    <row r="97" spans="1:34" ht="27.75" x14ac:dyDescent="0.4">
      <c r="A97" s="32"/>
      <c r="B97" s="8" t="s">
        <v>33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5"/>
    </row>
    <row r="98" spans="1:34" ht="18" x14ac:dyDescent="0.25">
      <c r="A98" s="32"/>
      <c r="B98" s="1" t="s">
        <v>34</v>
      </c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5"/>
    </row>
    <row r="99" spans="1:34" ht="18" x14ac:dyDescent="0.25">
      <c r="A99" s="32"/>
      <c r="B99" s="1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5"/>
    </row>
    <row r="100" spans="1:34" ht="39.75" customHeight="1" x14ac:dyDescent="0.25">
      <c r="A100" s="32"/>
      <c r="B100" s="96" t="s">
        <v>35</v>
      </c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44"/>
      <c r="AD100" s="44"/>
      <c r="AE100" s="44"/>
      <c r="AF100" s="44"/>
      <c r="AG100" s="44"/>
      <c r="AH100" s="45"/>
    </row>
    <row r="101" spans="1:34" x14ac:dyDescent="0.25">
      <c r="A101" s="32"/>
      <c r="B101" s="48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5"/>
    </row>
    <row r="102" spans="1:34" ht="18" x14ac:dyDescent="0.25">
      <c r="A102" s="32"/>
      <c r="B102" s="10" t="s">
        <v>36</v>
      </c>
      <c r="C102" s="1"/>
      <c r="D102" s="1"/>
      <c r="E102" s="1" t="s">
        <v>6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44"/>
      <c r="AD102" s="44"/>
      <c r="AE102" s="44"/>
      <c r="AF102" s="44"/>
      <c r="AG102" s="44"/>
      <c r="AH102" s="45"/>
    </row>
    <row r="103" spans="1:34" ht="31.5" customHeight="1" x14ac:dyDescent="0.25">
      <c r="A103" s="32"/>
      <c r="B103" s="49" t="s">
        <v>12</v>
      </c>
      <c r="C103" s="11"/>
      <c r="D103" s="11"/>
      <c r="E103" s="97" t="str">
        <f>IF(E$10&lt;&gt;"",E$10,"")</f>
        <v/>
      </c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9"/>
      <c r="AC103" s="44"/>
      <c r="AD103" s="44"/>
      <c r="AE103" s="44"/>
      <c r="AF103" s="44"/>
      <c r="AG103" s="44"/>
      <c r="AH103" s="45"/>
    </row>
    <row r="104" spans="1:34" ht="18.75" customHeight="1" x14ac:dyDescent="0.25">
      <c r="A104" s="32"/>
      <c r="B104" s="50"/>
      <c r="C104" s="51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5"/>
    </row>
    <row r="105" spans="1:34" ht="32.25" customHeight="1" x14ac:dyDescent="0.25">
      <c r="A105" s="32" t="s">
        <v>38</v>
      </c>
      <c r="B105" s="100" t="s">
        <v>8</v>
      </c>
      <c r="C105" s="52" t="s">
        <v>39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89" t="s">
        <v>52</v>
      </c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53"/>
    </row>
    <row r="106" spans="1:34" s="56" customFormat="1" ht="27" customHeight="1" thickBot="1" x14ac:dyDescent="0.3">
      <c r="A106" s="32"/>
      <c r="B106" s="101"/>
      <c r="C106" s="54">
        <f>DATE(R94,MONTH(DATEVALUE(B103&amp;R94)),1)</f>
        <v>61</v>
      </c>
      <c r="D106" s="54">
        <f>C106+1</f>
        <v>62</v>
      </c>
      <c r="E106" s="54">
        <f>D106+1</f>
        <v>63</v>
      </c>
      <c r="F106" s="54">
        <f t="shared" ref="F106" si="50">E106+1</f>
        <v>64</v>
      </c>
      <c r="G106" s="54">
        <f t="shared" ref="G106" si="51">F106+1</f>
        <v>65</v>
      </c>
      <c r="H106" s="54">
        <f t="shared" ref="H106" si="52">G106+1</f>
        <v>66</v>
      </c>
      <c r="I106" s="54">
        <f t="shared" ref="I106" si="53">H106+1</f>
        <v>67</v>
      </c>
      <c r="J106" s="54">
        <f t="shared" ref="J106" si="54">I106+1</f>
        <v>68</v>
      </c>
      <c r="K106" s="54">
        <f t="shared" ref="K106" si="55">J106+1</f>
        <v>69</v>
      </c>
      <c r="L106" s="54">
        <f t="shared" ref="L106" si="56">K106+1</f>
        <v>70</v>
      </c>
      <c r="M106" s="54">
        <f t="shared" ref="M106" si="57">L106+1</f>
        <v>71</v>
      </c>
      <c r="N106" s="54">
        <f t="shared" ref="N106" si="58">M106+1</f>
        <v>72</v>
      </c>
      <c r="O106" s="54">
        <f t="shared" ref="O106" si="59">N106+1</f>
        <v>73</v>
      </c>
      <c r="P106" s="54">
        <f t="shared" ref="P106" si="60">O106+1</f>
        <v>74</v>
      </c>
      <c r="Q106" s="54">
        <f t="shared" ref="Q106" si="61">P106+1</f>
        <v>75</v>
      </c>
      <c r="R106" s="54">
        <f t="shared" ref="R106" si="62">Q106+1</f>
        <v>76</v>
      </c>
      <c r="S106" s="54">
        <f t="shared" ref="S106" si="63">R106+1</f>
        <v>77</v>
      </c>
      <c r="T106" s="54">
        <f t="shared" ref="T106" si="64">S106+1</f>
        <v>78</v>
      </c>
      <c r="U106" s="54">
        <f t="shared" ref="U106" si="65">T106+1</f>
        <v>79</v>
      </c>
      <c r="V106" s="54">
        <f t="shared" ref="V106" si="66">U106+1</f>
        <v>80</v>
      </c>
      <c r="W106" s="54">
        <f t="shared" ref="W106" si="67">V106+1</f>
        <v>81</v>
      </c>
      <c r="X106" s="54">
        <f t="shared" ref="X106" si="68">W106+1</f>
        <v>82</v>
      </c>
      <c r="Y106" s="54">
        <f t="shared" ref="Y106" si="69">X106+1</f>
        <v>83</v>
      </c>
      <c r="Z106" s="54">
        <f t="shared" ref="Z106" si="70">Y106+1</f>
        <v>84</v>
      </c>
      <c r="AA106" s="54">
        <f t="shared" ref="AA106" si="71">Z106+1</f>
        <v>85</v>
      </c>
      <c r="AB106" s="54">
        <f t="shared" ref="AB106" si="72">AA106+1</f>
        <v>86</v>
      </c>
      <c r="AC106" s="54">
        <f t="shared" ref="AC106" si="73">AB106+1</f>
        <v>87</v>
      </c>
      <c r="AD106" s="54">
        <f t="shared" ref="AD106" si="74">AC106+1</f>
        <v>88</v>
      </c>
      <c r="AE106" s="54">
        <f t="shared" ref="AE106" si="75">AD106+1</f>
        <v>89</v>
      </c>
      <c r="AF106" s="54">
        <f t="shared" ref="AF106" si="76">AE106+1</f>
        <v>90</v>
      </c>
      <c r="AG106" s="54">
        <f t="shared" ref="AG106" si="77">AF106+1</f>
        <v>91</v>
      </c>
      <c r="AH106" s="55" t="s">
        <v>22</v>
      </c>
    </row>
    <row r="107" spans="1:34" ht="21.95" customHeight="1" x14ac:dyDescent="0.25">
      <c r="A107" s="57"/>
      <c r="B107" s="58" t="s">
        <v>40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84">
        <f>SUM(C107:AG107)</f>
        <v>0</v>
      </c>
    </row>
    <row r="108" spans="1:34" ht="21.95" customHeight="1" x14ac:dyDescent="0.25">
      <c r="A108" s="32"/>
      <c r="B108" s="60" t="s">
        <v>41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84">
        <f>SUM(C108:AG108)</f>
        <v>0</v>
      </c>
    </row>
    <row r="109" spans="1:34" ht="21.75" customHeight="1" x14ac:dyDescent="0.25">
      <c r="A109" s="32"/>
      <c r="B109" s="62" t="s">
        <v>25</v>
      </c>
      <c r="C109" s="63" t="str">
        <f>IF(C107+C108&gt;0,C107+C108,"")</f>
        <v/>
      </c>
      <c r="D109" s="63" t="str">
        <f t="shared" ref="D109:AG109" si="78">IF(D107+D108&gt;0,D107+D108,"")</f>
        <v/>
      </c>
      <c r="E109" s="63" t="str">
        <f t="shared" si="78"/>
        <v/>
      </c>
      <c r="F109" s="63" t="str">
        <f t="shared" si="78"/>
        <v/>
      </c>
      <c r="G109" s="63" t="str">
        <f t="shared" si="78"/>
        <v/>
      </c>
      <c r="H109" s="63" t="str">
        <f t="shared" si="78"/>
        <v/>
      </c>
      <c r="I109" s="63" t="str">
        <f t="shared" si="78"/>
        <v/>
      </c>
      <c r="J109" s="63" t="str">
        <f t="shared" si="78"/>
        <v/>
      </c>
      <c r="K109" s="63" t="str">
        <f t="shared" si="78"/>
        <v/>
      </c>
      <c r="L109" s="63" t="str">
        <f t="shared" si="78"/>
        <v/>
      </c>
      <c r="M109" s="63" t="str">
        <f t="shared" si="78"/>
        <v/>
      </c>
      <c r="N109" s="63" t="str">
        <f t="shared" si="78"/>
        <v/>
      </c>
      <c r="O109" s="63" t="str">
        <f t="shared" si="78"/>
        <v/>
      </c>
      <c r="P109" s="63" t="str">
        <f t="shared" si="78"/>
        <v/>
      </c>
      <c r="Q109" s="63" t="str">
        <f t="shared" si="78"/>
        <v/>
      </c>
      <c r="R109" s="63" t="str">
        <f t="shared" si="78"/>
        <v/>
      </c>
      <c r="S109" s="63" t="str">
        <f t="shared" si="78"/>
        <v/>
      </c>
      <c r="T109" s="63" t="str">
        <f t="shared" si="78"/>
        <v/>
      </c>
      <c r="U109" s="63" t="str">
        <f t="shared" si="78"/>
        <v/>
      </c>
      <c r="V109" s="63" t="str">
        <f t="shared" si="78"/>
        <v/>
      </c>
      <c r="W109" s="63" t="str">
        <f t="shared" si="78"/>
        <v/>
      </c>
      <c r="X109" s="63" t="str">
        <f t="shared" si="78"/>
        <v/>
      </c>
      <c r="Y109" s="63" t="str">
        <f t="shared" si="78"/>
        <v/>
      </c>
      <c r="Z109" s="63" t="str">
        <f t="shared" si="78"/>
        <v/>
      </c>
      <c r="AA109" s="63" t="str">
        <f t="shared" si="78"/>
        <v/>
      </c>
      <c r="AB109" s="63" t="str">
        <f t="shared" si="78"/>
        <v/>
      </c>
      <c r="AC109" s="63" t="str">
        <f t="shared" si="78"/>
        <v/>
      </c>
      <c r="AD109" s="63" t="str">
        <f t="shared" si="78"/>
        <v/>
      </c>
      <c r="AE109" s="63" t="str">
        <f t="shared" si="78"/>
        <v/>
      </c>
      <c r="AF109" s="63" t="str">
        <f t="shared" si="78"/>
        <v/>
      </c>
      <c r="AG109" s="63" t="str">
        <f t="shared" si="78"/>
        <v/>
      </c>
      <c r="AH109" s="85">
        <f>SUM(C109:AG109)</f>
        <v>0</v>
      </c>
    </row>
    <row r="110" spans="1:34" ht="21.95" customHeight="1" x14ac:dyDescent="0.25">
      <c r="A110" s="32"/>
      <c r="B110" s="64" t="s">
        <v>26</v>
      </c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6"/>
    </row>
    <row r="111" spans="1:34" ht="37.5" customHeight="1" x14ac:dyDescent="0.25">
      <c r="A111" s="32"/>
      <c r="B111" s="26" t="s">
        <v>42</v>
      </c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86">
        <f>SUM(C111:AG111)</f>
        <v>0</v>
      </c>
    </row>
    <row r="112" spans="1:34" ht="20.100000000000001" customHeight="1" x14ac:dyDescent="0.25">
      <c r="A112" s="32"/>
      <c r="B112" s="32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68"/>
    </row>
    <row r="113" spans="1:34" ht="20.100000000000001" customHeight="1" x14ac:dyDescent="0.25">
      <c r="A113" s="32"/>
      <c r="B113" s="32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68"/>
    </row>
    <row r="114" spans="1:34" ht="20.100000000000001" customHeight="1" x14ac:dyDescent="0.25">
      <c r="A114" s="32"/>
      <c r="B114" s="69" t="s">
        <v>43</v>
      </c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68"/>
    </row>
    <row r="115" spans="1:34" ht="18.75" x14ac:dyDescent="0.25">
      <c r="A115" s="32"/>
      <c r="B115" s="70" t="s">
        <v>53</v>
      </c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68"/>
    </row>
    <row r="116" spans="1:34" ht="21.95" customHeight="1" x14ac:dyDescent="0.25">
      <c r="A116" s="71"/>
      <c r="B116" s="72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32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68"/>
    </row>
    <row r="117" spans="1:34" ht="21.95" customHeight="1" x14ac:dyDescent="0.25">
      <c r="A117" s="32"/>
      <c r="B117" s="73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68"/>
    </row>
    <row r="118" spans="1:34" ht="21.95" customHeight="1" x14ac:dyDescent="0.25">
      <c r="A118" s="32"/>
      <c r="B118" s="73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68"/>
    </row>
    <row r="119" spans="1:34" ht="20.100000000000001" customHeight="1" x14ac:dyDescent="0.25">
      <c r="A119" s="32"/>
      <c r="B119" s="7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68"/>
    </row>
    <row r="120" spans="1:34" ht="20.100000000000001" customHeight="1" x14ac:dyDescent="0.25">
      <c r="A120" s="32"/>
      <c r="B120" s="75"/>
      <c r="C120" s="76"/>
      <c r="D120" s="76"/>
      <c r="E120" s="76"/>
      <c r="F120" s="76"/>
      <c r="G120" s="76"/>
      <c r="H120" s="76"/>
      <c r="I120" s="76"/>
      <c r="J120" s="76"/>
      <c r="K120" s="76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68"/>
    </row>
    <row r="121" spans="1:34" ht="20.100000000000001" customHeight="1" x14ac:dyDescent="0.25">
      <c r="A121" s="46"/>
      <c r="B121" s="46"/>
      <c r="C121" s="46"/>
      <c r="D121" s="46"/>
      <c r="E121" s="46"/>
      <c r="F121" s="46"/>
      <c r="G121" s="46"/>
      <c r="H121" s="44"/>
      <c r="I121" s="44"/>
      <c r="J121" s="44"/>
      <c r="K121" s="44"/>
      <c r="L121" s="1" t="s">
        <v>0</v>
      </c>
      <c r="M121" s="1"/>
      <c r="N121" s="1"/>
      <c r="O121" s="1"/>
      <c r="P121" s="2"/>
      <c r="Q121" s="2"/>
      <c r="R121" s="3" t="str">
        <f>IF(R$1&lt;&gt;"",R$1,"")</f>
        <v/>
      </c>
      <c r="S121" s="2"/>
      <c r="T121" s="2"/>
      <c r="U121" s="2"/>
      <c r="V121" s="2"/>
      <c r="W121" s="2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5"/>
    </row>
    <row r="122" spans="1:34" ht="20.100000000000001" customHeight="1" x14ac:dyDescent="0.3">
      <c r="A122" s="46"/>
      <c r="B122" s="46"/>
      <c r="C122" s="46"/>
      <c r="D122" s="46"/>
      <c r="E122" s="46"/>
      <c r="F122" s="46"/>
      <c r="G122" s="46"/>
      <c r="H122" s="44"/>
      <c r="I122" s="44"/>
      <c r="J122" s="44"/>
      <c r="K122" s="44"/>
      <c r="L122" s="3" t="s">
        <v>1</v>
      </c>
      <c r="M122" s="7"/>
      <c r="N122" s="7"/>
      <c r="O122" s="1"/>
      <c r="P122" s="7"/>
      <c r="Q122" s="7"/>
      <c r="R122" s="3" t="str">
        <f>IF(R$2&lt;&gt;"",R$2,"")</f>
        <v/>
      </c>
      <c r="S122" s="7"/>
      <c r="T122" s="7"/>
      <c r="U122" s="7"/>
      <c r="V122" s="7"/>
      <c r="W122" s="7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5"/>
    </row>
    <row r="123" spans="1:34" ht="18" x14ac:dyDescent="0.25">
      <c r="A123" s="46"/>
      <c r="B123" s="46"/>
      <c r="C123" s="46"/>
      <c r="D123" s="46"/>
      <c r="E123" s="46"/>
      <c r="F123" s="46"/>
      <c r="G123" s="46"/>
      <c r="H123" s="44"/>
      <c r="I123" s="44"/>
      <c r="J123" s="44"/>
      <c r="K123" s="44"/>
      <c r="L123" s="3" t="s">
        <v>32</v>
      </c>
      <c r="M123" s="44"/>
      <c r="N123" s="44"/>
      <c r="O123" s="44"/>
      <c r="P123" s="44"/>
      <c r="Q123" s="44"/>
      <c r="R123" s="102">
        <f>B$10</f>
        <v>0</v>
      </c>
      <c r="S123" s="102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5"/>
    </row>
    <row r="124" spans="1:34" ht="18" x14ac:dyDescent="0.25">
      <c r="A124" s="46"/>
      <c r="B124" s="46"/>
      <c r="C124" s="46"/>
      <c r="D124" s="46"/>
      <c r="E124" s="46"/>
      <c r="F124" s="46"/>
      <c r="G124" s="46"/>
      <c r="H124" s="44"/>
      <c r="I124" s="44"/>
      <c r="J124" s="44"/>
      <c r="K124" s="44"/>
      <c r="L124" s="3"/>
      <c r="M124" s="44"/>
      <c r="N124" s="44"/>
      <c r="O124" s="44"/>
      <c r="P124" s="44"/>
      <c r="Q124" s="44"/>
      <c r="R124" s="47"/>
      <c r="S124" s="47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5"/>
    </row>
    <row r="125" spans="1:34" ht="15.95" customHeight="1" x14ac:dyDescent="0.25">
      <c r="A125" s="46"/>
      <c r="B125" s="46"/>
      <c r="C125" s="46"/>
      <c r="D125" s="46"/>
      <c r="E125" s="46"/>
      <c r="F125" s="46"/>
      <c r="G125" s="46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5"/>
    </row>
    <row r="126" spans="1:34" ht="27.75" x14ac:dyDescent="0.4">
      <c r="A126" s="32"/>
      <c r="B126" s="8" t="s">
        <v>33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5"/>
    </row>
    <row r="127" spans="1:34" ht="18" x14ac:dyDescent="0.25">
      <c r="A127" s="32"/>
      <c r="B127" s="1" t="s">
        <v>34</v>
      </c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5"/>
    </row>
    <row r="128" spans="1:34" ht="18" x14ac:dyDescent="0.25">
      <c r="A128" s="32"/>
      <c r="B128" s="1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5"/>
    </row>
    <row r="129" spans="1:34" ht="39.75" customHeight="1" x14ac:dyDescent="0.25">
      <c r="A129" s="32"/>
      <c r="B129" s="96" t="s">
        <v>35</v>
      </c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44"/>
      <c r="AD129" s="44"/>
      <c r="AE129" s="44"/>
      <c r="AF129" s="44"/>
      <c r="AG129" s="44"/>
      <c r="AH129" s="45"/>
    </row>
    <row r="130" spans="1:34" x14ac:dyDescent="0.25">
      <c r="A130" s="32"/>
      <c r="B130" s="48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5"/>
    </row>
    <row r="131" spans="1:34" ht="18" x14ac:dyDescent="0.25">
      <c r="A131" s="32"/>
      <c r="B131" s="10" t="s">
        <v>36</v>
      </c>
      <c r="C131" s="1"/>
      <c r="D131" s="1"/>
      <c r="E131" s="1" t="s">
        <v>6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44"/>
      <c r="AD131" s="44"/>
      <c r="AE131" s="44"/>
      <c r="AF131" s="44"/>
      <c r="AG131" s="44"/>
      <c r="AH131" s="45"/>
    </row>
    <row r="132" spans="1:34" ht="31.5" customHeight="1" x14ac:dyDescent="0.25">
      <c r="A132" s="32"/>
      <c r="B132" s="49" t="s">
        <v>13</v>
      </c>
      <c r="C132" s="11"/>
      <c r="D132" s="11"/>
      <c r="E132" s="97" t="str">
        <f>IF(E$10&lt;&gt;"",E$10,"")</f>
        <v/>
      </c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9"/>
      <c r="AC132" s="44"/>
      <c r="AD132" s="44"/>
      <c r="AE132" s="44"/>
      <c r="AF132" s="44"/>
      <c r="AG132" s="44"/>
      <c r="AH132" s="45"/>
    </row>
    <row r="133" spans="1:34" ht="18.75" customHeight="1" x14ac:dyDescent="0.25">
      <c r="A133" s="32"/>
      <c r="B133" s="50"/>
      <c r="C133" s="51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5"/>
    </row>
    <row r="134" spans="1:34" ht="32.25" customHeight="1" x14ac:dyDescent="0.25">
      <c r="A134" s="32" t="s">
        <v>38</v>
      </c>
      <c r="B134" s="100" t="s">
        <v>8</v>
      </c>
      <c r="C134" s="52" t="s">
        <v>39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89" t="s">
        <v>52</v>
      </c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53"/>
    </row>
    <row r="135" spans="1:34" s="56" customFormat="1" ht="27" customHeight="1" thickBot="1" x14ac:dyDescent="0.3">
      <c r="A135" s="32"/>
      <c r="B135" s="101"/>
      <c r="C135" s="54">
        <f>DATE(R123,MONTH(DATEVALUE(B132&amp;R123)),1)</f>
        <v>92</v>
      </c>
      <c r="D135" s="54">
        <f>C135+1</f>
        <v>93</v>
      </c>
      <c r="E135" s="54">
        <f>D135+1</f>
        <v>94</v>
      </c>
      <c r="F135" s="54">
        <f t="shared" ref="F135" si="79">E135+1</f>
        <v>95</v>
      </c>
      <c r="G135" s="54">
        <f t="shared" ref="G135" si="80">F135+1</f>
        <v>96</v>
      </c>
      <c r="H135" s="54">
        <f t="shared" ref="H135" si="81">G135+1</f>
        <v>97</v>
      </c>
      <c r="I135" s="54">
        <f t="shared" ref="I135" si="82">H135+1</f>
        <v>98</v>
      </c>
      <c r="J135" s="54">
        <f t="shared" ref="J135" si="83">I135+1</f>
        <v>99</v>
      </c>
      <c r="K135" s="54">
        <f t="shared" ref="K135" si="84">J135+1</f>
        <v>100</v>
      </c>
      <c r="L135" s="54">
        <f t="shared" ref="L135" si="85">K135+1</f>
        <v>101</v>
      </c>
      <c r="M135" s="54">
        <f t="shared" ref="M135" si="86">L135+1</f>
        <v>102</v>
      </c>
      <c r="N135" s="54">
        <f t="shared" ref="N135" si="87">M135+1</f>
        <v>103</v>
      </c>
      <c r="O135" s="54">
        <f t="shared" ref="O135" si="88">N135+1</f>
        <v>104</v>
      </c>
      <c r="P135" s="54">
        <f t="shared" ref="P135" si="89">O135+1</f>
        <v>105</v>
      </c>
      <c r="Q135" s="54">
        <f t="shared" ref="Q135" si="90">P135+1</f>
        <v>106</v>
      </c>
      <c r="R135" s="54">
        <f t="shared" ref="R135" si="91">Q135+1</f>
        <v>107</v>
      </c>
      <c r="S135" s="54">
        <f t="shared" ref="S135" si="92">R135+1</f>
        <v>108</v>
      </c>
      <c r="T135" s="54">
        <f t="shared" ref="T135" si="93">S135+1</f>
        <v>109</v>
      </c>
      <c r="U135" s="54">
        <f t="shared" ref="U135" si="94">T135+1</f>
        <v>110</v>
      </c>
      <c r="V135" s="54">
        <f t="shared" ref="V135" si="95">U135+1</f>
        <v>111</v>
      </c>
      <c r="W135" s="54">
        <f t="shared" ref="W135" si="96">V135+1</f>
        <v>112</v>
      </c>
      <c r="X135" s="54">
        <f t="shared" ref="X135" si="97">W135+1</f>
        <v>113</v>
      </c>
      <c r="Y135" s="54">
        <f t="shared" ref="Y135" si="98">X135+1</f>
        <v>114</v>
      </c>
      <c r="Z135" s="54">
        <f t="shared" ref="Z135" si="99">Y135+1</f>
        <v>115</v>
      </c>
      <c r="AA135" s="54">
        <f t="shared" ref="AA135" si="100">Z135+1</f>
        <v>116</v>
      </c>
      <c r="AB135" s="54">
        <f t="shared" ref="AB135" si="101">AA135+1</f>
        <v>117</v>
      </c>
      <c r="AC135" s="54">
        <f t="shared" ref="AC135" si="102">AB135+1</f>
        <v>118</v>
      </c>
      <c r="AD135" s="54">
        <f t="shared" ref="AD135" si="103">AC135+1</f>
        <v>119</v>
      </c>
      <c r="AE135" s="54">
        <f t="shared" ref="AE135" si="104">AD135+1</f>
        <v>120</v>
      </c>
      <c r="AF135" s="54">
        <f t="shared" ref="AF135" si="105">AE135+1</f>
        <v>121</v>
      </c>
      <c r="AG135" s="54"/>
      <c r="AH135" s="55" t="s">
        <v>22</v>
      </c>
    </row>
    <row r="136" spans="1:34" ht="21.95" customHeight="1" x14ac:dyDescent="0.25">
      <c r="A136" s="57"/>
      <c r="B136" s="58" t="s">
        <v>40</v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84">
        <f>SUM(C136:AG136)</f>
        <v>0</v>
      </c>
    </row>
    <row r="137" spans="1:34" ht="21.95" customHeight="1" x14ac:dyDescent="0.25">
      <c r="A137" s="32"/>
      <c r="B137" s="60" t="s">
        <v>41</v>
      </c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84">
        <f>SUM(C137:AG137)</f>
        <v>0</v>
      </c>
    </row>
    <row r="138" spans="1:34" ht="21.75" customHeight="1" x14ac:dyDescent="0.25">
      <c r="A138" s="32"/>
      <c r="B138" s="62" t="s">
        <v>25</v>
      </c>
      <c r="C138" s="63" t="str">
        <f>IF(C136+C137&gt;0,C136+C137,"")</f>
        <v/>
      </c>
      <c r="D138" s="63" t="str">
        <f t="shared" ref="D138:AG138" si="106">IF(D136+D137&gt;0,D136+D137,"")</f>
        <v/>
      </c>
      <c r="E138" s="63" t="str">
        <f t="shared" si="106"/>
        <v/>
      </c>
      <c r="F138" s="63" t="str">
        <f t="shared" si="106"/>
        <v/>
      </c>
      <c r="G138" s="63" t="str">
        <f t="shared" si="106"/>
        <v/>
      </c>
      <c r="H138" s="63" t="str">
        <f t="shared" si="106"/>
        <v/>
      </c>
      <c r="I138" s="63" t="str">
        <f t="shared" si="106"/>
        <v/>
      </c>
      <c r="J138" s="63" t="str">
        <f t="shared" si="106"/>
        <v/>
      </c>
      <c r="K138" s="63" t="str">
        <f t="shared" si="106"/>
        <v/>
      </c>
      <c r="L138" s="63" t="str">
        <f t="shared" si="106"/>
        <v/>
      </c>
      <c r="M138" s="63" t="str">
        <f t="shared" si="106"/>
        <v/>
      </c>
      <c r="N138" s="63" t="str">
        <f t="shared" si="106"/>
        <v/>
      </c>
      <c r="O138" s="63" t="str">
        <f t="shared" si="106"/>
        <v/>
      </c>
      <c r="P138" s="63" t="str">
        <f t="shared" si="106"/>
        <v/>
      </c>
      <c r="Q138" s="63" t="str">
        <f t="shared" si="106"/>
        <v/>
      </c>
      <c r="R138" s="63" t="str">
        <f t="shared" si="106"/>
        <v/>
      </c>
      <c r="S138" s="63" t="str">
        <f t="shared" si="106"/>
        <v/>
      </c>
      <c r="T138" s="63" t="str">
        <f t="shared" si="106"/>
        <v/>
      </c>
      <c r="U138" s="63" t="str">
        <f t="shared" si="106"/>
        <v/>
      </c>
      <c r="V138" s="63" t="str">
        <f t="shared" si="106"/>
        <v/>
      </c>
      <c r="W138" s="63" t="str">
        <f t="shared" si="106"/>
        <v/>
      </c>
      <c r="X138" s="63" t="str">
        <f t="shared" si="106"/>
        <v/>
      </c>
      <c r="Y138" s="63" t="str">
        <f t="shared" si="106"/>
        <v/>
      </c>
      <c r="Z138" s="63" t="str">
        <f t="shared" si="106"/>
        <v/>
      </c>
      <c r="AA138" s="63" t="str">
        <f t="shared" si="106"/>
        <v/>
      </c>
      <c r="AB138" s="63" t="str">
        <f t="shared" si="106"/>
        <v/>
      </c>
      <c r="AC138" s="63" t="str">
        <f t="shared" si="106"/>
        <v/>
      </c>
      <c r="AD138" s="63" t="str">
        <f t="shared" si="106"/>
        <v/>
      </c>
      <c r="AE138" s="63" t="str">
        <f t="shared" si="106"/>
        <v/>
      </c>
      <c r="AF138" s="63" t="str">
        <f t="shared" si="106"/>
        <v/>
      </c>
      <c r="AG138" s="63" t="str">
        <f t="shared" si="106"/>
        <v/>
      </c>
      <c r="AH138" s="85">
        <f>SUM(C138:AG138)</f>
        <v>0</v>
      </c>
    </row>
    <row r="139" spans="1:34" ht="21.95" customHeight="1" x14ac:dyDescent="0.25">
      <c r="A139" s="32"/>
      <c r="B139" s="64" t="s">
        <v>26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6"/>
    </row>
    <row r="140" spans="1:34" ht="37.5" customHeight="1" x14ac:dyDescent="0.25">
      <c r="A140" s="32"/>
      <c r="B140" s="26" t="s">
        <v>42</v>
      </c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86">
        <f>SUM(C140:AG140)</f>
        <v>0</v>
      </c>
    </row>
    <row r="141" spans="1:34" ht="20.100000000000001" customHeight="1" x14ac:dyDescent="0.25">
      <c r="A141" s="32"/>
      <c r="B141" s="32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68"/>
    </row>
    <row r="142" spans="1:34" ht="20.100000000000001" customHeight="1" x14ac:dyDescent="0.25">
      <c r="A142" s="32"/>
      <c r="B142" s="32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68"/>
    </row>
    <row r="143" spans="1:34" ht="20.100000000000001" customHeight="1" x14ac:dyDescent="0.25">
      <c r="A143" s="32"/>
      <c r="B143" s="69" t="s">
        <v>43</v>
      </c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68"/>
    </row>
    <row r="144" spans="1:34" ht="18.75" x14ac:dyDescent="0.25">
      <c r="A144" s="32"/>
      <c r="B144" s="70" t="s">
        <v>53</v>
      </c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68"/>
    </row>
    <row r="145" spans="1:34" ht="21.95" customHeight="1" x14ac:dyDescent="0.25">
      <c r="A145" s="71"/>
      <c r="B145" s="72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32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68"/>
    </row>
    <row r="146" spans="1:34" ht="21.95" customHeight="1" x14ac:dyDescent="0.25">
      <c r="A146" s="32"/>
      <c r="B146" s="73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68"/>
    </row>
    <row r="147" spans="1:34" ht="21.95" customHeight="1" x14ac:dyDescent="0.25">
      <c r="A147" s="32"/>
      <c r="B147" s="73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68"/>
    </row>
    <row r="148" spans="1:34" ht="20.100000000000001" customHeight="1" x14ac:dyDescent="0.25">
      <c r="A148" s="32"/>
      <c r="B148" s="7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68"/>
    </row>
    <row r="149" spans="1:34" ht="20.100000000000001" customHeight="1" x14ac:dyDescent="0.25">
      <c r="A149" s="32"/>
      <c r="B149" s="75"/>
      <c r="C149" s="76"/>
      <c r="D149" s="76"/>
      <c r="E149" s="76"/>
      <c r="F149" s="76"/>
      <c r="G149" s="76"/>
      <c r="H149" s="76"/>
      <c r="I149" s="76"/>
      <c r="J149" s="76"/>
      <c r="K149" s="76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68"/>
    </row>
    <row r="150" spans="1:34" ht="20.100000000000001" customHeight="1" x14ac:dyDescent="0.25">
      <c r="A150" s="32"/>
      <c r="B150" s="77"/>
      <c r="C150" s="76"/>
      <c r="D150" s="76"/>
      <c r="E150" s="76"/>
      <c r="F150" s="76"/>
      <c r="G150" s="76"/>
      <c r="H150" s="76"/>
      <c r="I150" s="76"/>
      <c r="J150" s="76"/>
      <c r="K150" s="76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68"/>
    </row>
    <row r="151" spans="1:34" ht="20.100000000000001" customHeight="1" x14ac:dyDescent="0.25">
      <c r="A151" s="46"/>
      <c r="B151" s="46"/>
      <c r="C151" s="46"/>
      <c r="D151" s="46"/>
      <c r="E151" s="46"/>
      <c r="F151" s="46"/>
      <c r="G151" s="46"/>
      <c r="H151" s="44"/>
      <c r="I151" s="44"/>
      <c r="J151" s="44"/>
      <c r="K151" s="44"/>
      <c r="L151" s="1" t="s">
        <v>0</v>
      </c>
      <c r="M151" s="1"/>
      <c r="N151" s="1"/>
      <c r="O151" s="1"/>
      <c r="P151" s="2"/>
      <c r="Q151" s="2"/>
      <c r="R151" s="3" t="str">
        <f>IF(R$1&lt;&gt;"",R$1,"")</f>
        <v/>
      </c>
      <c r="S151" s="2"/>
      <c r="T151" s="2"/>
      <c r="U151" s="2"/>
      <c r="V151" s="2"/>
      <c r="W151" s="2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5"/>
    </row>
    <row r="152" spans="1:34" ht="20.100000000000001" customHeight="1" x14ac:dyDescent="0.3">
      <c r="A152" s="46"/>
      <c r="B152" s="46"/>
      <c r="C152" s="46"/>
      <c r="D152" s="46"/>
      <c r="E152" s="46"/>
      <c r="F152" s="46"/>
      <c r="G152" s="46"/>
      <c r="H152" s="44"/>
      <c r="I152" s="44"/>
      <c r="J152" s="44"/>
      <c r="K152" s="44"/>
      <c r="L152" s="3" t="s">
        <v>1</v>
      </c>
      <c r="M152" s="7"/>
      <c r="N152" s="7"/>
      <c r="O152" s="1"/>
      <c r="P152" s="7"/>
      <c r="Q152" s="7"/>
      <c r="R152" s="3" t="str">
        <f>IF(R$2&lt;&gt;"",R$2,"")</f>
        <v/>
      </c>
      <c r="S152" s="7"/>
      <c r="T152" s="7"/>
      <c r="U152" s="7"/>
      <c r="V152" s="7"/>
      <c r="W152" s="7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5"/>
    </row>
    <row r="153" spans="1:34" ht="18" x14ac:dyDescent="0.25">
      <c r="A153" s="46"/>
      <c r="B153" s="46"/>
      <c r="C153" s="46"/>
      <c r="D153" s="46"/>
      <c r="E153" s="46"/>
      <c r="F153" s="46"/>
      <c r="G153" s="46"/>
      <c r="H153" s="44"/>
      <c r="I153" s="44"/>
      <c r="J153" s="44"/>
      <c r="K153" s="44"/>
      <c r="L153" s="3" t="s">
        <v>32</v>
      </c>
      <c r="M153" s="44"/>
      <c r="N153" s="44"/>
      <c r="O153" s="44"/>
      <c r="P153" s="44"/>
      <c r="Q153" s="44"/>
      <c r="R153" s="102">
        <f>B$10</f>
        <v>0</v>
      </c>
      <c r="S153" s="102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5"/>
    </row>
    <row r="154" spans="1:34" ht="18" x14ac:dyDescent="0.25">
      <c r="A154" s="46"/>
      <c r="B154" s="46"/>
      <c r="C154" s="46"/>
      <c r="D154" s="46"/>
      <c r="E154" s="46"/>
      <c r="F154" s="46"/>
      <c r="G154" s="46"/>
      <c r="H154" s="44"/>
      <c r="I154" s="44"/>
      <c r="J154" s="44"/>
      <c r="K154" s="44"/>
      <c r="L154" s="3"/>
      <c r="M154" s="44"/>
      <c r="N154" s="44"/>
      <c r="O154" s="44"/>
      <c r="P154" s="44"/>
      <c r="Q154" s="44"/>
      <c r="R154" s="47"/>
      <c r="S154" s="47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5"/>
    </row>
    <row r="155" spans="1:34" ht="15.95" customHeight="1" x14ac:dyDescent="0.25">
      <c r="A155" s="46"/>
      <c r="B155" s="46"/>
      <c r="C155" s="46"/>
      <c r="D155" s="46"/>
      <c r="E155" s="46"/>
      <c r="F155" s="46"/>
      <c r="G155" s="46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5"/>
    </row>
    <row r="156" spans="1:34" ht="27.75" x14ac:dyDescent="0.4">
      <c r="A156" s="32"/>
      <c r="B156" s="8" t="s">
        <v>33</v>
      </c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5"/>
    </row>
    <row r="157" spans="1:34" ht="18" x14ac:dyDescent="0.25">
      <c r="A157" s="32"/>
      <c r="B157" s="1" t="s">
        <v>34</v>
      </c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5"/>
    </row>
    <row r="158" spans="1:34" ht="18" x14ac:dyDescent="0.25">
      <c r="A158" s="32"/>
      <c r="B158" s="1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5"/>
    </row>
    <row r="159" spans="1:34" ht="39.75" customHeight="1" x14ac:dyDescent="0.25">
      <c r="A159" s="32"/>
      <c r="B159" s="96" t="s">
        <v>35</v>
      </c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44"/>
      <c r="AD159" s="44"/>
      <c r="AE159" s="44"/>
      <c r="AF159" s="44"/>
      <c r="AG159" s="44"/>
      <c r="AH159" s="45"/>
    </row>
    <row r="160" spans="1:34" x14ac:dyDescent="0.25">
      <c r="A160" s="32"/>
      <c r="B160" s="48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5"/>
    </row>
    <row r="161" spans="1:34" ht="18" x14ac:dyDescent="0.25">
      <c r="A161" s="32"/>
      <c r="B161" s="10" t="s">
        <v>36</v>
      </c>
      <c r="C161" s="1"/>
      <c r="D161" s="1"/>
      <c r="E161" s="1" t="s">
        <v>6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44"/>
      <c r="AD161" s="44"/>
      <c r="AE161" s="44"/>
      <c r="AF161" s="44"/>
      <c r="AG161" s="44"/>
      <c r="AH161" s="45"/>
    </row>
    <row r="162" spans="1:34" ht="31.5" customHeight="1" x14ac:dyDescent="0.25">
      <c r="A162" s="32"/>
      <c r="B162" s="49" t="s">
        <v>14</v>
      </c>
      <c r="C162" s="11"/>
      <c r="D162" s="11"/>
      <c r="E162" s="97" t="str">
        <f>IF(E$10&lt;&gt;"",E$10,"")</f>
        <v/>
      </c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9"/>
      <c r="AC162" s="44"/>
      <c r="AD162" s="44"/>
      <c r="AE162" s="44"/>
      <c r="AF162" s="44"/>
      <c r="AG162" s="44"/>
      <c r="AH162" s="45"/>
    </row>
    <row r="163" spans="1:34" ht="18.75" customHeight="1" x14ac:dyDescent="0.25">
      <c r="A163" s="32"/>
      <c r="B163" s="50"/>
      <c r="C163" s="51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5"/>
    </row>
    <row r="164" spans="1:34" ht="32.25" customHeight="1" x14ac:dyDescent="0.25">
      <c r="A164" s="32" t="s">
        <v>38</v>
      </c>
      <c r="B164" s="100" t="s">
        <v>8</v>
      </c>
      <c r="C164" s="52" t="s">
        <v>39</v>
      </c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89" t="s">
        <v>52</v>
      </c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53"/>
    </row>
    <row r="165" spans="1:34" s="56" customFormat="1" ht="27" customHeight="1" thickBot="1" x14ac:dyDescent="0.3">
      <c r="A165" s="32"/>
      <c r="B165" s="101"/>
      <c r="C165" s="54">
        <f>DATE(R153,MONTH(DATEVALUE(B162&amp;R153)),1)</f>
        <v>122</v>
      </c>
      <c r="D165" s="54">
        <f>C165+1</f>
        <v>123</v>
      </c>
      <c r="E165" s="54">
        <f>D165+1</f>
        <v>124</v>
      </c>
      <c r="F165" s="54">
        <f t="shared" ref="F165" si="107">E165+1</f>
        <v>125</v>
      </c>
      <c r="G165" s="54">
        <f t="shared" ref="G165" si="108">F165+1</f>
        <v>126</v>
      </c>
      <c r="H165" s="54">
        <f t="shared" ref="H165" si="109">G165+1</f>
        <v>127</v>
      </c>
      <c r="I165" s="54">
        <f t="shared" ref="I165" si="110">H165+1</f>
        <v>128</v>
      </c>
      <c r="J165" s="54">
        <f t="shared" ref="J165" si="111">I165+1</f>
        <v>129</v>
      </c>
      <c r="K165" s="54">
        <f t="shared" ref="K165" si="112">J165+1</f>
        <v>130</v>
      </c>
      <c r="L165" s="54">
        <f t="shared" ref="L165" si="113">K165+1</f>
        <v>131</v>
      </c>
      <c r="M165" s="54">
        <f t="shared" ref="M165" si="114">L165+1</f>
        <v>132</v>
      </c>
      <c r="N165" s="54">
        <f t="shared" ref="N165" si="115">M165+1</f>
        <v>133</v>
      </c>
      <c r="O165" s="54">
        <f t="shared" ref="O165" si="116">N165+1</f>
        <v>134</v>
      </c>
      <c r="P165" s="54">
        <f t="shared" ref="P165" si="117">O165+1</f>
        <v>135</v>
      </c>
      <c r="Q165" s="54">
        <f t="shared" ref="Q165" si="118">P165+1</f>
        <v>136</v>
      </c>
      <c r="R165" s="54">
        <f t="shared" ref="R165" si="119">Q165+1</f>
        <v>137</v>
      </c>
      <c r="S165" s="54">
        <f t="shared" ref="S165" si="120">R165+1</f>
        <v>138</v>
      </c>
      <c r="T165" s="54">
        <f t="shared" ref="T165" si="121">S165+1</f>
        <v>139</v>
      </c>
      <c r="U165" s="54">
        <f t="shared" ref="U165" si="122">T165+1</f>
        <v>140</v>
      </c>
      <c r="V165" s="54">
        <f t="shared" ref="V165" si="123">U165+1</f>
        <v>141</v>
      </c>
      <c r="W165" s="54">
        <f t="shared" ref="W165" si="124">V165+1</f>
        <v>142</v>
      </c>
      <c r="X165" s="54">
        <f t="shared" ref="X165" si="125">W165+1</f>
        <v>143</v>
      </c>
      <c r="Y165" s="54">
        <f t="shared" ref="Y165" si="126">X165+1</f>
        <v>144</v>
      </c>
      <c r="Z165" s="54">
        <f t="shared" ref="Z165" si="127">Y165+1</f>
        <v>145</v>
      </c>
      <c r="AA165" s="54">
        <f t="shared" ref="AA165" si="128">Z165+1</f>
        <v>146</v>
      </c>
      <c r="AB165" s="54">
        <f t="shared" ref="AB165" si="129">AA165+1</f>
        <v>147</v>
      </c>
      <c r="AC165" s="54">
        <f t="shared" ref="AC165" si="130">AB165+1</f>
        <v>148</v>
      </c>
      <c r="AD165" s="54">
        <f t="shared" ref="AD165" si="131">AC165+1</f>
        <v>149</v>
      </c>
      <c r="AE165" s="54">
        <f t="shared" ref="AE165" si="132">AD165+1</f>
        <v>150</v>
      </c>
      <c r="AF165" s="54">
        <f t="shared" ref="AF165" si="133">AE165+1</f>
        <v>151</v>
      </c>
      <c r="AG165" s="54">
        <f t="shared" ref="AG165" si="134">AF165+1</f>
        <v>152</v>
      </c>
      <c r="AH165" s="55" t="s">
        <v>22</v>
      </c>
    </row>
    <row r="166" spans="1:34" ht="21.95" customHeight="1" x14ac:dyDescent="0.25">
      <c r="A166" s="57"/>
      <c r="B166" s="58" t="s">
        <v>40</v>
      </c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84">
        <f>SUM(C166:AG166)</f>
        <v>0</v>
      </c>
    </row>
    <row r="167" spans="1:34" ht="21.95" customHeight="1" x14ac:dyDescent="0.25">
      <c r="A167" s="32"/>
      <c r="B167" s="60" t="s">
        <v>41</v>
      </c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84">
        <f>SUM(C167:AG167)</f>
        <v>0</v>
      </c>
    </row>
    <row r="168" spans="1:34" ht="21.75" customHeight="1" x14ac:dyDescent="0.25">
      <c r="A168" s="32"/>
      <c r="B168" s="62" t="s">
        <v>25</v>
      </c>
      <c r="C168" s="63" t="str">
        <f>IF(C166+C167&gt;0,C166+C167,"")</f>
        <v/>
      </c>
      <c r="D168" s="63" t="str">
        <f t="shared" ref="D168:AG168" si="135">IF(D166+D167&gt;0,D166+D167,"")</f>
        <v/>
      </c>
      <c r="E168" s="63" t="str">
        <f t="shared" si="135"/>
        <v/>
      </c>
      <c r="F168" s="63" t="str">
        <f t="shared" si="135"/>
        <v/>
      </c>
      <c r="G168" s="63" t="str">
        <f t="shared" si="135"/>
        <v/>
      </c>
      <c r="H168" s="63" t="str">
        <f t="shared" si="135"/>
        <v/>
      </c>
      <c r="I168" s="63" t="str">
        <f t="shared" si="135"/>
        <v/>
      </c>
      <c r="J168" s="63" t="str">
        <f t="shared" si="135"/>
        <v/>
      </c>
      <c r="K168" s="63" t="str">
        <f t="shared" si="135"/>
        <v/>
      </c>
      <c r="L168" s="63" t="str">
        <f t="shared" si="135"/>
        <v/>
      </c>
      <c r="M168" s="63" t="str">
        <f t="shared" si="135"/>
        <v/>
      </c>
      <c r="N168" s="63" t="str">
        <f t="shared" si="135"/>
        <v/>
      </c>
      <c r="O168" s="63" t="str">
        <f t="shared" si="135"/>
        <v/>
      </c>
      <c r="P168" s="63" t="str">
        <f t="shared" si="135"/>
        <v/>
      </c>
      <c r="Q168" s="63" t="str">
        <f t="shared" si="135"/>
        <v/>
      </c>
      <c r="R168" s="63" t="str">
        <f t="shared" si="135"/>
        <v/>
      </c>
      <c r="S168" s="63" t="str">
        <f t="shared" si="135"/>
        <v/>
      </c>
      <c r="T168" s="63" t="str">
        <f t="shared" si="135"/>
        <v/>
      </c>
      <c r="U168" s="63" t="str">
        <f t="shared" si="135"/>
        <v/>
      </c>
      <c r="V168" s="63" t="str">
        <f t="shared" si="135"/>
        <v/>
      </c>
      <c r="W168" s="63" t="str">
        <f t="shared" si="135"/>
        <v/>
      </c>
      <c r="X168" s="63" t="str">
        <f t="shared" si="135"/>
        <v/>
      </c>
      <c r="Y168" s="63" t="str">
        <f t="shared" si="135"/>
        <v/>
      </c>
      <c r="Z168" s="63" t="str">
        <f t="shared" si="135"/>
        <v/>
      </c>
      <c r="AA168" s="63" t="str">
        <f t="shared" si="135"/>
        <v/>
      </c>
      <c r="AB168" s="63" t="str">
        <f t="shared" si="135"/>
        <v/>
      </c>
      <c r="AC168" s="63" t="str">
        <f t="shared" si="135"/>
        <v/>
      </c>
      <c r="AD168" s="63" t="str">
        <f t="shared" si="135"/>
        <v/>
      </c>
      <c r="AE168" s="63" t="str">
        <f t="shared" si="135"/>
        <v/>
      </c>
      <c r="AF168" s="63" t="str">
        <f t="shared" si="135"/>
        <v/>
      </c>
      <c r="AG168" s="63" t="str">
        <f t="shared" si="135"/>
        <v/>
      </c>
      <c r="AH168" s="85">
        <f>SUM(C168:AG168)</f>
        <v>0</v>
      </c>
    </row>
    <row r="169" spans="1:34" ht="21.95" customHeight="1" x14ac:dyDescent="0.25">
      <c r="A169" s="32"/>
      <c r="B169" s="64" t="s">
        <v>26</v>
      </c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6"/>
    </row>
    <row r="170" spans="1:34" ht="37.5" customHeight="1" x14ac:dyDescent="0.25">
      <c r="A170" s="32"/>
      <c r="B170" s="26" t="s">
        <v>42</v>
      </c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86">
        <f>SUM(C170:AG170)</f>
        <v>0</v>
      </c>
    </row>
    <row r="171" spans="1:34" ht="20.100000000000001" customHeight="1" x14ac:dyDescent="0.25">
      <c r="A171" s="32"/>
      <c r="B171" s="32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68"/>
    </row>
    <row r="172" spans="1:34" ht="20.100000000000001" customHeight="1" x14ac:dyDescent="0.25">
      <c r="A172" s="32"/>
      <c r="B172" s="32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68"/>
    </row>
    <row r="173" spans="1:34" ht="20.100000000000001" customHeight="1" x14ac:dyDescent="0.25">
      <c r="A173" s="32"/>
      <c r="B173" s="69" t="s">
        <v>43</v>
      </c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68"/>
    </row>
    <row r="174" spans="1:34" ht="18.75" x14ac:dyDescent="0.25">
      <c r="A174" s="32"/>
      <c r="B174" s="70" t="s">
        <v>53</v>
      </c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68"/>
    </row>
    <row r="175" spans="1:34" ht="21.95" customHeight="1" x14ac:dyDescent="0.25">
      <c r="A175" s="71"/>
      <c r="B175" s="72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32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68"/>
    </row>
    <row r="176" spans="1:34" ht="21.95" customHeight="1" x14ac:dyDescent="0.25">
      <c r="A176" s="32"/>
      <c r="B176" s="73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68"/>
    </row>
    <row r="177" spans="1:34" ht="21.95" customHeight="1" x14ac:dyDescent="0.25">
      <c r="A177" s="32"/>
      <c r="B177" s="73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68"/>
    </row>
    <row r="178" spans="1:34" ht="20.100000000000001" customHeight="1" x14ac:dyDescent="0.25">
      <c r="A178" s="32"/>
      <c r="B178" s="7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68"/>
    </row>
    <row r="179" spans="1:34" ht="20.100000000000001" customHeight="1" x14ac:dyDescent="0.25">
      <c r="A179" s="32"/>
      <c r="B179" s="75"/>
      <c r="C179" s="76"/>
      <c r="D179" s="76"/>
      <c r="E179" s="76"/>
      <c r="F179" s="76"/>
      <c r="G179" s="76"/>
      <c r="H179" s="76"/>
      <c r="I179" s="76"/>
      <c r="J179" s="76"/>
      <c r="K179" s="76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68"/>
    </row>
    <row r="180" spans="1:34" ht="20.100000000000001" customHeight="1" x14ac:dyDescent="0.25">
      <c r="A180" s="32"/>
      <c r="B180" s="77"/>
      <c r="C180" s="76"/>
      <c r="D180" s="76"/>
      <c r="E180" s="76"/>
      <c r="F180" s="76"/>
      <c r="G180" s="76"/>
      <c r="H180" s="76"/>
      <c r="I180" s="76"/>
      <c r="J180" s="76"/>
      <c r="K180" s="76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68"/>
    </row>
    <row r="181" spans="1:34" ht="20.100000000000001" customHeight="1" x14ac:dyDescent="0.25">
      <c r="A181" s="46"/>
      <c r="B181" s="46"/>
      <c r="C181" s="46"/>
      <c r="D181" s="46"/>
      <c r="E181" s="46"/>
      <c r="F181" s="46"/>
      <c r="G181" s="46"/>
      <c r="H181" s="44"/>
      <c r="I181" s="44"/>
      <c r="J181" s="44"/>
      <c r="K181" s="44"/>
      <c r="L181" s="1" t="s">
        <v>0</v>
      </c>
      <c r="M181" s="1"/>
      <c r="N181" s="1"/>
      <c r="O181" s="1"/>
      <c r="P181" s="2"/>
      <c r="Q181" s="2"/>
      <c r="R181" s="3" t="str">
        <f>IF(R$1&lt;&gt;"",R$1,"")</f>
        <v/>
      </c>
      <c r="S181" s="2"/>
      <c r="T181" s="2"/>
      <c r="U181" s="2"/>
      <c r="V181" s="2"/>
      <c r="W181" s="2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5"/>
    </row>
    <row r="182" spans="1:34" ht="20.100000000000001" customHeight="1" x14ac:dyDescent="0.3">
      <c r="A182" s="46"/>
      <c r="B182" s="46"/>
      <c r="C182" s="46"/>
      <c r="D182" s="46"/>
      <c r="E182" s="46"/>
      <c r="F182" s="46"/>
      <c r="G182" s="46"/>
      <c r="H182" s="44"/>
      <c r="I182" s="44"/>
      <c r="J182" s="44"/>
      <c r="K182" s="44"/>
      <c r="L182" s="3" t="s">
        <v>1</v>
      </c>
      <c r="M182" s="7"/>
      <c r="N182" s="7"/>
      <c r="O182" s="1"/>
      <c r="P182" s="7"/>
      <c r="Q182" s="7"/>
      <c r="R182" s="3" t="str">
        <f>IF(R$2&lt;&gt;"",R$2,"")</f>
        <v/>
      </c>
      <c r="S182" s="7"/>
      <c r="T182" s="7"/>
      <c r="U182" s="7"/>
      <c r="V182" s="7"/>
      <c r="W182" s="7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5"/>
    </row>
    <row r="183" spans="1:34" ht="18" x14ac:dyDescent="0.25">
      <c r="A183" s="46"/>
      <c r="B183" s="46"/>
      <c r="C183" s="46"/>
      <c r="D183" s="46"/>
      <c r="E183" s="46"/>
      <c r="F183" s="46"/>
      <c r="G183" s="46"/>
      <c r="H183" s="44"/>
      <c r="I183" s="44"/>
      <c r="J183" s="44"/>
      <c r="K183" s="44"/>
      <c r="L183" s="3" t="s">
        <v>32</v>
      </c>
      <c r="M183" s="44"/>
      <c r="N183" s="44"/>
      <c r="O183" s="44"/>
      <c r="P183" s="44"/>
      <c r="Q183" s="44"/>
      <c r="R183" s="102">
        <f>B$10</f>
        <v>0</v>
      </c>
      <c r="S183" s="102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5"/>
    </row>
    <row r="184" spans="1:34" ht="18" x14ac:dyDescent="0.25">
      <c r="A184" s="46"/>
      <c r="B184" s="46"/>
      <c r="C184" s="46"/>
      <c r="D184" s="46"/>
      <c r="E184" s="46"/>
      <c r="F184" s="46"/>
      <c r="G184" s="46"/>
      <c r="H184" s="44"/>
      <c r="I184" s="44"/>
      <c r="J184" s="44"/>
      <c r="K184" s="44"/>
      <c r="L184" s="3"/>
      <c r="M184" s="44"/>
      <c r="N184" s="44"/>
      <c r="O184" s="44"/>
      <c r="P184" s="44"/>
      <c r="Q184" s="44"/>
      <c r="R184" s="47"/>
      <c r="S184" s="47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5"/>
    </row>
    <row r="185" spans="1:34" ht="15.95" customHeight="1" x14ac:dyDescent="0.25">
      <c r="A185" s="46"/>
      <c r="B185" s="46"/>
      <c r="C185" s="46"/>
      <c r="D185" s="46"/>
      <c r="E185" s="46"/>
      <c r="F185" s="46"/>
      <c r="G185" s="46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5"/>
    </row>
    <row r="186" spans="1:34" ht="27.75" x14ac:dyDescent="0.4">
      <c r="A186" s="32"/>
      <c r="B186" s="8" t="s">
        <v>33</v>
      </c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5"/>
    </row>
    <row r="187" spans="1:34" ht="18" x14ac:dyDescent="0.25">
      <c r="A187" s="32"/>
      <c r="B187" s="1" t="s">
        <v>34</v>
      </c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5"/>
    </row>
    <row r="188" spans="1:34" ht="18" x14ac:dyDescent="0.25">
      <c r="A188" s="32"/>
      <c r="B188" s="1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5"/>
    </row>
    <row r="189" spans="1:34" ht="39.75" customHeight="1" x14ac:dyDescent="0.25">
      <c r="A189" s="32"/>
      <c r="B189" s="96" t="s">
        <v>35</v>
      </c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44"/>
      <c r="AD189" s="44"/>
      <c r="AE189" s="44"/>
      <c r="AF189" s="44"/>
      <c r="AG189" s="44"/>
      <c r="AH189" s="45"/>
    </row>
    <row r="190" spans="1:34" x14ac:dyDescent="0.25">
      <c r="A190" s="32"/>
      <c r="B190" s="48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5"/>
    </row>
    <row r="191" spans="1:34" ht="18" x14ac:dyDescent="0.25">
      <c r="A191" s="32"/>
      <c r="B191" s="10" t="s">
        <v>36</v>
      </c>
      <c r="C191" s="1"/>
      <c r="D191" s="1"/>
      <c r="E191" s="1" t="s">
        <v>6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44"/>
      <c r="AD191" s="44"/>
      <c r="AE191" s="44"/>
      <c r="AF191" s="44"/>
      <c r="AG191" s="44"/>
      <c r="AH191" s="45"/>
    </row>
    <row r="192" spans="1:34" ht="31.5" customHeight="1" x14ac:dyDescent="0.25">
      <c r="A192" s="32"/>
      <c r="B192" s="49" t="s">
        <v>15</v>
      </c>
      <c r="C192" s="11"/>
      <c r="D192" s="11"/>
      <c r="E192" s="97" t="str">
        <f>IF(E$10&lt;&gt;"",E$10,"")</f>
        <v/>
      </c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9"/>
      <c r="AC192" s="44"/>
      <c r="AD192" s="44"/>
      <c r="AE192" s="44"/>
      <c r="AF192" s="44"/>
      <c r="AG192" s="44"/>
      <c r="AH192" s="45"/>
    </row>
    <row r="193" spans="1:34" ht="18.75" customHeight="1" x14ac:dyDescent="0.25">
      <c r="A193" s="32"/>
      <c r="B193" s="50"/>
      <c r="C193" s="51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5"/>
    </row>
    <row r="194" spans="1:34" ht="32.25" customHeight="1" x14ac:dyDescent="0.25">
      <c r="A194" s="32" t="s">
        <v>38</v>
      </c>
      <c r="B194" s="100" t="s">
        <v>8</v>
      </c>
      <c r="C194" s="52" t="s">
        <v>39</v>
      </c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89" t="s">
        <v>52</v>
      </c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53"/>
    </row>
    <row r="195" spans="1:34" s="56" customFormat="1" ht="27" customHeight="1" thickBot="1" x14ac:dyDescent="0.3">
      <c r="A195" s="32"/>
      <c r="B195" s="101"/>
      <c r="C195" s="54">
        <f>DATE(R183,MONTH(DATEVALUE(B192&amp;R183)),1)</f>
        <v>153</v>
      </c>
      <c r="D195" s="54">
        <f>C195+1</f>
        <v>154</v>
      </c>
      <c r="E195" s="54">
        <f>D195+1</f>
        <v>155</v>
      </c>
      <c r="F195" s="54">
        <f t="shared" ref="F195" si="136">E195+1</f>
        <v>156</v>
      </c>
      <c r="G195" s="54">
        <f t="shared" ref="G195" si="137">F195+1</f>
        <v>157</v>
      </c>
      <c r="H195" s="54">
        <f t="shared" ref="H195" si="138">G195+1</f>
        <v>158</v>
      </c>
      <c r="I195" s="54">
        <f t="shared" ref="I195" si="139">H195+1</f>
        <v>159</v>
      </c>
      <c r="J195" s="54">
        <f t="shared" ref="J195" si="140">I195+1</f>
        <v>160</v>
      </c>
      <c r="K195" s="54">
        <f t="shared" ref="K195" si="141">J195+1</f>
        <v>161</v>
      </c>
      <c r="L195" s="54">
        <f t="shared" ref="L195" si="142">K195+1</f>
        <v>162</v>
      </c>
      <c r="M195" s="54">
        <f t="shared" ref="M195" si="143">L195+1</f>
        <v>163</v>
      </c>
      <c r="N195" s="54">
        <f t="shared" ref="N195" si="144">M195+1</f>
        <v>164</v>
      </c>
      <c r="O195" s="54">
        <f t="shared" ref="O195" si="145">N195+1</f>
        <v>165</v>
      </c>
      <c r="P195" s="54">
        <f t="shared" ref="P195" si="146">O195+1</f>
        <v>166</v>
      </c>
      <c r="Q195" s="54">
        <f t="shared" ref="Q195" si="147">P195+1</f>
        <v>167</v>
      </c>
      <c r="R195" s="54">
        <f t="shared" ref="R195" si="148">Q195+1</f>
        <v>168</v>
      </c>
      <c r="S195" s="54">
        <f t="shared" ref="S195" si="149">R195+1</f>
        <v>169</v>
      </c>
      <c r="T195" s="54">
        <f t="shared" ref="T195" si="150">S195+1</f>
        <v>170</v>
      </c>
      <c r="U195" s="54">
        <f t="shared" ref="U195" si="151">T195+1</f>
        <v>171</v>
      </c>
      <c r="V195" s="54">
        <f t="shared" ref="V195" si="152">U195+1</f>
        <v>172</v>
      </c>
      <c r="W195" s="54">
        <f t="shared" ref="W195" si="153">V195+1</f>
        <v>173</v>
      </c>
      <c r="X195" s="54">
        <f t="shared" ref="X195" si="154">W195+1</f>
        <v>174</v>
      </c>
      <c r="Y195" s="54">
        <f t="shared" ref="Y195" si="155">X195+1</f>
        <v>175</v>
      </c>
      <c r="Z195" s="54">
        <f t="shared" ref="Z195" si="156">Y195+1</f>
        <v>176</v>
      </c>
      <c r="AA195" s="54">
        <f t="shared" ref="AA195" si="157">Z195+1</f>
        <v>177</v>
      </c>
      <c r="AB195" s="54">
        <f t="shared" ref="AB195" si="158">AA195+1</f>
        <v>178</v>
      </c>
      <c r="AC195" s="54">
        <f t="shared" ref="AC195" si="159">AB195+1</f>
        <v>179</v>
      </c>
      <c r="AD195" s="54">
        <f t="shared" ref="AD195" si="160">AC195+1</f>
        <v>180</v>
      </c>
      <c r="AE195" s="54">
        <f t="shared" ref="AE195" si="161">AD195+1</f>
        <v>181</v>
      </c>
      <c r="AF195" s="54">
        <f t="shared" ref="AF195" si="162">AE195+1</f>
        <v>182</v>
      </c>
      <c r="AG195" s="54"/>
      <c r="AH195" s="55" t="s">
        <v>22</v>
      </c>
    </row>
    <row r="196" spans="1:34" ht="21.95" customHeight="1" x14ac:dyDescent="0.25">
      <c r="A196" s="57"/>
      <c r="B196" s="58" t="s">
        <v>40</v>
      </c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84">
        <f>SUM(C196:AG196)</f>
        <v>0</v>
      </c>
    </row>
    <row r="197" spans="1:34" ht="21.95" customHeight="1" x14ac:dyDescent="0.25">
      <c r="A197" s="32"/>
      <c r="B197" s="60" t="s">
        <v>41</v>
      </c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84">
        <f>SUM(C197:AG197)</f>
        <v>0</v>
      </c>
    </row>
    <row r="198" spans="1:34" ht="21.75" customHeight="1" x14ac:dyDescent="0.25">
      <c r="A198" s="32"/>
      <c r="B198" s="62" t="s">
        <v>25</v>
      </c>
      <c r="C198" s="63" t="str">
        <f>IF(C196+C197&gt;0,C196+C197,"")</f>
        <v/>
      </c>
      <c r="D198" s="63" t="str">
        <f t="shared" ref="D198:AG198" si="163">IF(D196+D197&gt;0,D196+D197,"")</f>
        <v/>
      </c>
      <c r="E198" s="63" t="str">
        <f t="shared" si="163"/>
        <v/>
      </c>
      <c r="F198" s="63" t="str">
        <f t="shared" si="163"/>
        <v/>
      </c>
      <c r="G198" s="63" t="str">
        <f t="shared" si="163"/>
        <v/>
      </c>
      <c r="H198" s="63" t="str">
        <f t="shared" si="163"/>
        <v/>
      </c>
      <c r="I198" s="63" t="str">
        <f t="shared" si="163"/>
        <v/>
      </c>
      <c r="J198" s="63" t="str">
        <f t="shared" si="163"/>
        <v/>
      </c>
      <c r="K198" s="63" t="str">
        <f t="shared" si="163"/>
        <v/>
      </c>
      <c r="L198" s="63" t="str">
        <f t="shared" si="163"/>
        <v/>
      </c>
      <c r="M198" s="63" t="str">
        <f t="shared" si="163"/>
        <v/>
      </c>
      <c r="N198" s="63" t="str">
        <f t="shared" si="163"/>
        <v/>
      </c>
      <c r="O198" s="63" t="str">
        <f t="shared" si="163"/>
        <v/>
      </c>
      <c r="P198" s="63" t="str">
        <f t="shared" si="163"/>
        <v/>
      </c>
      <c r="Q198" s="63" t="str">
        <f t="shared" si="163"/>
        <v/>
      </c>
      <c r="R198" s="63" t="str">
        <f t="shared" si="163"/>
        <v/>
      </c>
      <c r="S198" s="63" t="str">
        <f t="shared" si="163"/>
        <v/>
      </c>
      <c r="T198" s="63" t="str">
        <f t="shared" si="163"/>
        <v/>
      </c>
      <c r="U198" s="63" t="str">
        <f t="shared" si="163"/>
        <v/>
      </c>
      <c r="V198" s="63" t="str">
        <f t="shared" si="163"/>
        <v/>
      </c>
      <c r="W198" s="63" t="str">
        <f t="shared" si="163"/>
        <v/>
      </c>
      <c r="X198" s="63" t="str">
        <f t="shared" si="163"/>
        <v/>
      </c>
      <c r="Y198" s="63" t="str">
        <f t="shared" si="163"/>
        <v/>
      </c>
      <c r="Z198" s="63" t="str">
        <f t="shared" si="163"/>
        <v/>
      </c>
      <c r="AA198" s="63" t="str">
        <f t="shared" si="163"/>
        <v/>
      </c>
      <c r="AB198" s="63" t="str">
        <f t="shared" si="163"/>
        <v/>
      </c>
      <c r="AC198" s="63" t="str">
        <f t="shared" si="163"/>
        <v/>
      </c>
      <c r="AD198" s="63" t="str">
        <f t="shared" si="163"/>
        <v/>
      </c>
      <c r="AE198" s="63" t="str">
        <f t="shared" si="163"/>
        <v/>
      </c>
      <c r="AF198" s="63" t="str">
        <f t="shared" si="163"/>
        <v/>
      </c>
      <c r="AG198" s="63" t="str">
        <f t="shared" si="163"/>
        <v/>
      </c>
      <c r="AH198" s="85">
        <f>SUM(C198:AG198)</f>
        <v>0</v>
      </c>
    </row>
    <row r="199" spans="1:34" ht="21.95" customHeight="1" x14ac:dyDescent="0.25">
      <c r="A199" s="32"/>
      <c r="B199" s="64" t="s">
        <v>26</v>
      </c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6"/>
    </row>
    <row r="200" spans="1:34" ht="37.5" customHeight="1" x14ac:dyDescent="0.25">
      <c r="A200" s="32"/>
      <c r="B200" s="26" t="s">
        <v>42</v>
      </c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86">
        <f>SUM(C200:AG200)</f>
        <v>0</v>
      </c>
    </row>
    <row r="201" spans="1:34" ht="20.100000000000001" customHeight="1" x14ac:dyDescent="0.25">
      <c r="A201" s="32"/>
      <c r="B201" s="32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68"/>
    </row>
    <row r="202" spans="1:34" ht="20.100000000000001" customHeight="1" x14ac:dyDescent="0.25">
      <c r="A202" s="32"/>
      <c r="B202" s="32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68"/>
    </row>
    <row r="203" spans="1:34" ht="20.100000000000001" customHeight="1" x14ac:dyDescent="0.25">
      <c r="A203" s="32"/>
      <c r="B203" s="69" t="s">
        <v>43</v>
      </c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68"/>
    </row>
    <row r="204" spans="1:34" ht="18.75" x14ac:dyDescent="0.25">
      <c r="A204" s="32"/>
      <c r="B204" s="70" t="s">
        <v>53</v>
      </c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68"/>
    </row>
    <row r="205" spans="1:34" ht="21.95" customHeight="1" x14ac:dyDescent="0.25">
      <c r="A205" s="71"/>
      <c r="B205" s="72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32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68"/>
    </row>
    <row r="206" spans="1:34" ht="21.95" customHeight="1" x14ac:dyDescent="0.25">
      <c r="A206" s="32"/>
      <c r="B206" s="73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68"/>
    </row>
    <row r="207" spans="1:34" ht="21.95" customHeight="1" x14ac:dyDescent="0.25">
      <c r="A207" s="32"/>
      <c r="B207" s="73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68"/>
    </row>
    <row r="208" spans="1:34" ht="20.100000000000001" customHeight="1" x14ac:dyDescent="0.25">
      <c r="A208" s="32"/>
      <c r="B208" s="7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68"/>
    </row>
    <row r="209" spans="1:34" ht="20.100000000000001" customHeight="1" x14ac:dyDescent="0.25">
      <c r="A209" s="32"/>
      <c r="B209" s="75"/>
      <c r="C209" s="76"/>
      <c r="D209" s="76"/>
      <c r="E209" s="76"/>
      <c r="F209" s="76"/>
      <c r="G209" s="76"/>
      <c r="H209" s="76"/>
      <c r="I209" s="76"/>
      <c r="J209" s="76"/>
      <c r="K209" s="76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68"/>
    </row>
    <row r="210" spans="1:34" ht="20.100000000000001" customHeight="1" x14ac:dyDescent="0.25">
      <c r="A210" s="32"/>
      <c r="B210" s="77"/>
      <c r="C210" s="76"/>
      <c r="D210" s="76"/>
      <c r="E210" s="76"/>
      <c r="F210" s="76"/>
      <c r="G210" s="76"/>
      <c r="H210" s="76"/>
      <c r="I210" s="76"/>
      <c r="J210" s="76"/>
      <c r="K210" s="76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68"/>
    </row>
    <row r="211" spans="1:34" ht="20.100000000000001" customHeight="1" x14ac:dyDescent="0.25">
      <c r="A211" s="46"/>
      <c r="B211" s="46"/>
      <c r="C211" s="46"/>
      <c r="D211" s="46"/>
      <c r="E211" s="46"/>
      <c r="F211" s="46"/>
      <c r="G211" s="46"/>
      <c r="H211" s="44"/>
      <c r="I211" s="44"/>
      <c r="J211" s="44"/>
      <c r="K211" s="44"/>
      <c r="L211" s="1" t="s">
        <v>0</v>
      </c>
      <c r="M211" s="1"/>
      <c r="N211" s="1"/>
      <c r="O211" s="1"/>
      <c r="P211" s="2"/>
      <c r="Q211" s="2"/>
      <c r="R211" s="3" t="str">
        <f>IF(R$1&lt;&gt;"",R$1,"")</f>
        <v/>
      </c>
      <c r="S211" s="2"/>
      <c r="T211" s="2"/>
      <c r="U211" s="2"/>
      <c r="V211" s="2"/>
      <c r="W211" s="2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5"/>
    </row>
    <row r="212" spans="1:34" ht="20.100000000000001" customHeight="1" x14ac:dyDescent="0.3">
      <c r="A212" s="46"/>
      <c r="B212" s="46"/>
      <c r="C212" s="46"/>
      <c r="D212" s="46"/>
      <c r="E212" s="46"/>
      <c r="F212" s="46"/>
      <c r="G212" s="46"/>
      <c r="H212" s="44"/>
      <c r="I212" s="44"/>
      <c r="J212" s="44"/>
      <c r="K212" s="44"/>
      <c r="L212" s="3" t="s">
        <v>1</v>
      </c>
      <c r="M212" s="7"/>
      <c r="N212" s="7"/>
      <c r="O212" s="1"/>
      <c r="P212" s="7"/>
      <c r="Q212" s="7"/>
      <c r="R212" s="3" t="str">
        <f>IF(R$2&lt;&gt;"",R$2,"")</f>
        <v/>
      </c>
      <c r="S212" s="7"/>
      <c r="T212" s="7"/>
      <c r="U212" s="7"/>
      <c r="V212" s="7"/>
      <c r="W212" s="7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5"/>
    </row>
    <row r="213" spans="1:34" ht="18" x14ac:dyDescent="0.25">
      <c r="A213" s="46"/>
      <c r="B213" s="46"/>
      <c r="C213" s="46"/>
      <c r="D213" s="46"/>
      <c r="E213" s="46"/>
      <c r="F213" s="46"/>
      <c r="G213" s="46"/>
      <c r="H213" s="44"/>
      <c r="I213" s="44"/>
      <c r="J213" s="44"/>
      <c r="K213" s="44"/>
      <c r="L213" s="3" t="s">
        <v>32</v>
      </c>
      <c r="M213" s="44"/>
      <c r="N213" s="44"/>
      <c r="O213" s="44"/>
      <c r="P213" s="44"/>
      <c r="Q213" s="44"/>
      <c r="R213" s="102">
        <f>B$10</f>
        <v>0</v>
      </c>
      <c r="S213" s="102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5"/>
    </row>
    <row r="214" spans="1:34" ht="18" x14ac:dyDescent="0.25">
      <c r="A214" s="46"/>
      <c r="B214" s="46"/>
      <c r="C214" s="46"/>
      <c r="D214" s="46"/>
      <c r="E214" s="46"/>
      <c r="F214" s="46"/>
      <c r="G214" s="46"/>
      <c r="H214" s="44"/>
      <c r="I214" s="44"/>
      <c r="J214" s="44"/>
      <c r="K214" s="44"/>
      <c r="L214" s="3"/>
      <c r="M214" s="44"/>
      <c r="N214" s="44"/>
      <c r="O214" s="44"/>
      <c r="P214" s="44"/>
      <c r="Q214" s="44"/>
      <c r="R214" s="47"/>
      <c r="S214" s="47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5"/>
    </row>
    <row r="215" spans="1:34" ht="15.95" customHeight="1" x14ac:dyDescent="0.25">
      <c r="A215" s="46"/>
      <c r="B215" s="46"/>
      <c r="C215" s="46"/>
      <c r="D215" s="46"/>
      <c r="E215" s="46"/>
      <c r="F215" s="46"/>
      <c r="G215" s="46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5"/>
    </row>
    <row r="216" spans="1:34" ht="27.75" x14ac:dyDescent="0.4">
      <c r="A216" s="32"/>
      <c r="B216" s="8" t="s">
        <v>33</v>
      </c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5"/>
    </row>
    <row r="217" spans="1:34" ht="18" x14ac:dyDescent="0.25">
      <c r="A217" s="32"/>
      <c r="B217" s="1" t="s">
        <v>34</v>
      </c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5"/>
    </row>
    <row r="218" spans="1:34" ht="18" x14ac:dyDescent="0.25">
      <c r="A218" s="32"/>
      <c r="B218" s="1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5"/>
    </row>
    <row r="219" spans="1:34" ht="39.75" customHeight="1" x14ac:dyDescent="0.25">
      <c r="A219" s="32"/>
      <c r="B219" s="96" t="s">
        <v>35</v>
      </c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44"/>
      <c r="AD219" s="44"/>
      <c r="AE219" s="44"/>
      <c r="AF219" s="44"/>
      <c r="AG219" s="44"/>
      <c r="AH219" s="45"/>
    </row>
    <row r="220" spans="1:34" x14ac:dyDescent="0.25">
      <c r="A220" s="32"/>
      <c r="B220" s="48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5"/>
    </row>
    <row r="221" spans="1:34" ht="18" x14ac:dyDescent="0.25">
      <c r="A221" s="32"/>
      <c r="B221" s="10" t="s">
        <v>36</v>
      </c>
      <c r="C221" s="1"/>
      <c r="D221" s="1"/>
      <c r="E221" s="1" t="s">
        <v>6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44"/>
      <c r="AD221" s="44"/>
      <c r="AE221" s="44"/>
      <c r="AF221" s="44"/>
      <c r="AG221" s="44"/>
      <c r="AH221" s="45"/>
    </row>
    <row r="222" spans="1:34" ht="31.5" customHeight="1" x14ac:dyDescent="0.25">
      <c r="A222" s="32"/>
      <c r="B222" s="49" t="s">
        <v>16</v>
      </c>
      <c r="C222" s="11"/>
      <c r="D222" s="11"/>
      <c r="E222" s="97" t="str">
        <f>IF(E$10&lt;&gt;"",E$10,"")</f>
        <v/>
      </c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9"/>
      <c r="AC222" s="44"/>
      <c r="AD222" s="44"/>
      <c r="AE222" s="44"/>
      <c r="AF222" s="44"/>
      <c r="AG222" s="44"/>
      <c r="AH222" s="45"/>
    </row>
    <row r="223" spans="1:34" ht="18.75" customHeight="1" x14ac:dyDescent="0.25">
      <c r="A223" s="32"/>
      <c r="B223" s="50"/>
      <c r="C223" s="51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5"/>
    </row>
    <row r="224" spans="1:34" ht="32.25" customHeight="1" x14ac:dyDescent="0.25">
      <c r="A224" s="32" t="s">
        <v>38</v>
      </c>
      <c r="B224" s="100" t="s">
        <v>8</v>
      </c>
      <c r="C224" s="52" t="s">
        <v>39</v>
      </c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89" t="s">
        <v>52</v>
      </c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53"/>
    </row>
    <row r="225" spans="1:34" s="56" customFormat="1" ht="27" customHeight="1" thickBot="1" x14ac:dyDescent="0.3">
      <c r="A225" s="32"/>
      <c r="B225" s="101"/>
      <c r="C225" s="54">
        <f>DATE(R213,MONTH(DATEVALUE(B222&amp;R213)),1)</f>
        <v>183</v>
      </c>
      <c r="D225" s="54">
        <f>C225+1</f>
        <v>184</v>
      </c>
      <c r="E225" s="54">
        <f>D225+1</f>
        <v>185</v>
      </c>
      <c r="F225" s="54">
        <f t="shared" ref="F225" si="164">E225+1</f>
        <v>186</v>
      </c>
      <c r="G225" s="54">
        <f t="shared" ref="G225" si="165">F225+1</f>
        <v>187</v>
      </c>
      <c r="H225" s="54">
        <f t="shared" ref="H225" si="166">G225+1</f>
        <v>188</v>
      </c>
      <c r="I225" s="54">
        <f t="shared" ref="I225" si="167">H225+1</f>
        <v>189</v>
      </c>
      <c r="J225" s="54">
        <f t="shared" ref="J225" si="168">I225+1</f>
        <v>190</v>
      </c>
      <c r="K225" s="54">
        <f t="shared" ref="K225" si="169">J225+1</f>
        <v>191</v>
      </c>
      <c r="L225" s="54">
        <f t="shared" ref="L225" si="170">K225+1</f>
        <v>192</v>
      </c>
      <c r="M225" s="54">
        <f t="shared" ref="M225" si="171">L225+1</f>
        <v>193</v>
      </c>
      <c r="N225" s="54">
        <f t="shared" ref="N225" si="172">M225+1</f>
        <v>194</v>
      </c>
      <c r="O225" s="54">
        <f t="shared" ref="O225" si="173">N225+1</f>
        <v>195</v>
      </c>
      <c r="P225" s="54">
        <f t="shared" ref="P225" si="174">O225+1</f>
        <v>196</v>
      </c>
      <c r="Q225" s="54">
        <f t="shared" ref="Q225" si="175">P225+1</f>
        <v>197</v>
      </c>
      <c r="R225" s="54">
        <f t="shared" ref="R225" si="176">Q225+1</f>
        <v>198</v>
      </c>
      <c r="S225" s="54">
        <f t="shared" ref="S225" si="177">R225+1</f>
        <v>199</v>
      </c>
      <c r="T225" s="54">
        <f t="shared" ref="T225" si="178">S225+1</f>
        <v>200</v>
      </c>
      <c r="U225" s="54">
        <f t="shared" ref="U225" si="179">T225+1</f>
        <v>201</v>
      </c>
      <c r="V225" s="54">
        <f t="shared" ref="V225" si="180">U225+1</f>
        <v>202</v>
      </c>
      <c r="W225" s="54">
        <f t="shared" ref="W225" si="181">V225+1</f>
        <v>203</v>
      </c>
      <c r="X225" s="54">
        <f t="shared" ref="X225" si="182">W225+1</f>
        <v>204</v>
      </c>
      <c r="Y225" s="54">
        <f t="shared" ref="Y225" si="183">X225+1</f>
        <v>205</v>
      </c>
      <c r="Z225" s="54">
        <f t="shared" ref="Z225" si="184">Y225+1</f>
        <v>206</v>
      </c>
      <c r="AA225" s="54">
        <f t="shared" ref="AA225" si="185">Z225+1</f>
        <v>207</v>
      </c>
      <c r="AB225" s="54">
        <f t="shared" ref="AB225" si="186">AA225+1</f>
        <v>208</v>
      </c>
      <c r="AC225" s="54">
        <f t="shared" ref="AC225" si="187">AB225+1</f>
        <v>209</v>
      </c>
      <c r="AD225" s="54">
        <f t="shared" ref="AD225" si="188">AC225+1</f>
        <v>210</v>
      </c>
      <c r="AE225" s="54">
        <f t="shared" ref="AE225" si="189">AD225+1</f>
        <v>211</v>
      </c>
      <c r="AF225" s="54">
        <f t="shared" ref="AF225" si="190">AE225+1</f>
        <v>212</v>
      </c>
      <c r="AG225" s="54">
        <f t="shared" ref="AG225" si="191">AF225+1</f>
        <v>213</v>
      </c>
      <c r="AH225" s="55" t="s">
        <v>22</v>
      </c>
    </row>
    <row r="226" spans="1:34" ht="21.95" customHeight="1" x14ac:dyDescent="0.25">
      <c r="A226" s="57"/>
      <c r="B226" s="58" t="s">
        <v>40</v>
      </c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84">
        <f>SUM(C226:AG226)</f>
        <v>0</v>
      </c>
    </row>
    <row r="227" spans="1:34" ht="21.95" customHeight="1" x14ac:dyDescent="0.25">
      <c r="A227" s="32"/>
      <c r="B227" s="60" t="s">
        <v>41</v>
      </c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84">
        <f>SUM(C227:AG227)</f>
        <v>0</v>
      </c>
    </row>
    <row r="228" spans="1:34" ht="21.75" customHeight="1" x14ac:dyDescent="0.25">
      <c r="A228" s="32"/>
      <c r="B228" s="62" t="s">
        <v>25</v>
      </c>
      <c r="C228" s="63" t="str">
        <f>IF(C226+C227&gt;0,C226+C227,"")</f>
        <v/>
      </c>
      <c r="D228" s="63" t="str">
        <f t="shared" ref="D228:AG228" si="192">IF(D226+D227&gt;0,D226+D227,"")</f>
        <v/>
      </c>
      <c r="E228" s="63" t="str">
        <f t="shared" si="192"/>
        <v/>
      </c>
      <c r="F228" s="63" t="str">
        <f t="shared" si="192"/>
        <v/>
      </c>
      <c r="G228" s="63" t="str">
        <f t="shared" si="192"/>
        <v/>
      </c>
      <c r="H228" s="63" t="str">
        <f t="shared" si="192"/>
        <v/>
      </c>
      <c r="I228" s="63" t="str">
        <f t="shared" si="192"/>
        <v/>
      </c>
      <c r="J228" s="63" t="str">
        <f t="shared" si="192"/>
        <v/>
      </c>
      <c r="K228" s="63" t="str">
        <f t="shared" si="192"/>
        <v/>
      </c>
      <c r="L228" s="63" t="str">
        <f t="shared" si="192"/>
        <v/>
      </c>
      <c r="M228" s="63" t="str">
        <f t="shared" si="192"/>
        <v/>
      </c>
      <c r="N228" s="63" t="str">
        <f t="shared" si="192"/>
        <v/>
      </c>
      <c r="O228" s="63" t="str">
        <f t="shared" si="192"/>
        <v/>
      </c>
      <c r="P228" s="63" t="str">
        <f t="shared" si="192"/>
        <v/>
      </c>
      <c r="Q228" s="63" t="str">
        <f t="shared" si="192"/>
        <v/>
      </c>
      <c r="R228" s="63" t="str">
        <f t="shared" si="192"/>
        <v/>
      </c>
      <c r="S228" s="63" t="str">
        <f t="shared" si="192"/>
        <v/>
      </c>
      <c r="T228" s="63" t="str">
        <f t="shared" si="192"/>
        <v/>
      </c>
      <c r="U228" s="63" t="str">
        <f t="shared" si="192"/>
        <v/>
      </c>
      <c r="V228" s="63" t="str">
        <f t="shared" si="192"/>
        <v/>
      </c>
      <c r="W228" s="63" t="str">
        <f t="shared" si="192"/>
        <v/>
      </c>
      <c r="X228" s="63" t="str">
        <f t="shared" si="192"/>
        <v/>
      </c>
      <c r="Y228" s="63" t="str">
        <f t="shared" si="192"/>
        <v/>
      </c>
      <c r="Z228" s="63" t="str">
        <f t="shared" si="192"/>
        <v/>
      </c>
      <c r="AA228" s="63" t="str">
        <f t="shared" si="192"/>
        <v/>
      </c>
      <c r="AB228" s="63" t="str">
        <f t="shared" si="192"/>
        <v/>
      </c>
      <c r="AC228" s="63" t="str">
        <f t="shared" si="192"/>
        <v/>
      </c>
      <c r="AD228" s="63" t="str">
        <f t="shared" si="192"/>
        <v/>
      </c>
      <c r="AE228" s="63" t="str">
        <f t="shared" si="192"/>
        <v/>
      </c>
      <c r="AF228" s="63" t="str">
        <f t="shared" si="192"/>
        <v/>
      </c>
      <c r="AG228" s="63" t="str">
        <f t="shared" si="192"/>
        <v/>
      </c>
      <c r="AH228" s="85">
        <f>SUM(C228:AG228)</f>
        <v>0</v>
      </c>
    </row>
    <row r="229" spans="1:34" ht="21.95" customHeight="1" x14ac:dyDescent="0.25">
      <c r="A229" s="32"/>
      <c r="B229" s="64" t="s">
        <v>26</v>
      </c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6"/>
    </row>
    <row r="230" spans="1:34" ht="37.5" customHeight="1" x14ac:dyDescent="0.25">
      <c r="A230" s="32"/>
      <c r="B230" s="26" t="s">
        <v>42</v>
      </c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86">
        <f>SUM(C230:AG230)</f>
        <v>0</v>
      </c>
    </row>
    <row r="231" spans="1:34" ht="20.100000000000001" customHeight="1" x14ac:dyDescent="0.25">
      <c r="A231" s="32"/>
      <c r="B231" s="32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68"/>
    </row>
    <row r="232" spans="1:34" ht="20.100000000000001" customHeight="1" x14ac:dyDescent="0.25">
      <c r="A232" s="32"/>
      <c r="B232" s="32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68"/>
    </row>
    <row r="233" spans="1:34" ht="20.100000000000001" customHeight="1" x14ac:dyDescent="0.25">
      <c r="A233" s="32"/>
      <c r="B233" s="69" t="s">
        <v>43</v>
      </c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68"/>
    </row>
    <row r="234" spans="1:34" ht="18.75" x14ac:dyDescent="0.25">
      <c r="A234" s="32"/>
      <c r="B234" s="70" t="s">
        <v>53</v>
      </c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68"/>
    </row>
    <row r="235" spans="1:34" ht="21.95" customHeight="1" x14ac:dyDescent="0.25">
      <c r="A235" s="71"/>
      <c r="B235" s="72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32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68"/>
    </row>
    <row r="236" spans="1:34" ht="21.95" customHeight="1" x14ac:dyDescent="0.25">
      <c r="A236" s="32"/>
      <c r="B236" s="73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68"/>
    </row>
    <row r="237" spans="1:34" ht="21.95" customHeight="1" x14ac:dyDescent="0.25">
      <c r="A237" s="32"/>
      <c r="B237" s="73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68"/>
    </row>
    <row r="238" spans="1:34" ht="20.100000000000001" customHeight="1" x14ac:dyDescent="0.25">
      <c r="A238" s="32"/>
      <c r="B238" s="7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68"/>
    </row>
    <row r="239" spans="1:34" ht="20.100000000000001" customHeight="1" x14ac:dyDescent="0.25">
      <c r="A239" s="32"/>
      <c r="B239" s="75"/>
      <c r="C239" s="76"/>
      <c r="D239" s="76"/>
      <c r="E239" s="76"/>
      <c r="F239" s="76"/>
      <c r="G239" s="76"/>
      <c r="H239" s="76"/>
      <c r="I239" s="76"/>
      <c r="J239" s="76"/>
      <c r="K239" s="76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68"/>
    </row>
    <row r="240" spans="1:34" ht="20.100000000000001" customHeight="1" x14ac:dyDescent="0.25">
      <c r="A240" s="32"/>
      <c r="B240" s="77"/>
      <c r="C240" s="76"/>
      <c r="D240" s="76"/>
      <c r="E240" s="76"/>
      <c r="F240" s="76"/>
      <c r="G240" s="76"/>
      <c r="H240" s="76"/>
      <c r="I240" s="76"/>
      <c r="J240" s="76"/>
      <c r="K240" s="76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68"/>
    </row>
    <row r="241" spans="1:34" ht="20.100000000000001" customHeight="1" x14ac:dyDescent="0.25">
      <c r="A241" s="46"/>
      <c r="B241" s="46"/>
      <c r="C241" s="46"/>
      <c r="D241" s="46"/>
      <c r="E241" s="46"/>
      <c r="F241" s="46"/>
      <c r="G241" s="46"/>
      <c r="H241" s="44"/>
      <c r="I241" s="44"/>
      <c r="J241" s="44"/>
      <c r="K241" s="44"/>
      <c r="L241" s="1" t="s">
        <v>0</v>
      </c>
      <c r="M241" s="1"/>
      <c r="N241" s="1"/>
      <c r="O241" s="1"/>
      <c r="P241" s="2"/>
      <c r="Q241" s="2"/>
      <c r="R241" s="3" t="str">
        <f>IF(R$1&lt;&gt;"",R$1,"")</f>
        <v/>
      </c>
      <c r="S241" s="2"/>
      <c r="T241" s="2"/>
      <c r="U241" s="2"/>
      <c r="V241" s="2"/>
      <c r="W241" s="2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5"/>
    </row>
    <row r="242" spans="1:34" ht="20.100000000000001" customHeight="1" x14ac:dyDescent="0.3">
      <c r="A242" s="46"/>
      <c r="B242" s="46"/>
      <c r="C242" s="46"/>
      <c r="D242" s="46"/>
      <c r="E242" s="46"/>
      <c r="F242" s="46"/>
      <c r="G242" s="46"/>
      <c r="H242" s="44"/>
      <c r="I242" s="44"/>
      <c r="J242" s="44"/>
      <c r="K242" s="44"/>
      <c r="L242" s="3" t="s">
        <v>1</v>
      </c>
      <c r="M242" s="7"/>
      <c r="N242" s="7"/>
      <c r="O242" s="1"/>
      <c r="P242" s="7"/>
      <c r="Q242" s="7"/>
      <c r="R242" s="3" t="str">
        <f>IF(R$2&lt;&gt;"",R$2,"")</f>
        <v/>
      </c>
      <c r="S242" s="7"/>
      <c r="T242" s="7"/>
      <c r="U242" s="7"/>
      <c r="V242" s="7"/>
      <c r="W242" s="7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5"/>
    </row>
    <row r="243" spans="1:34" ht="18" x14ac:dyDescent="0.25">
      <c r="A243" s="46"/>
      <c r="B243" s="46"/>
      <c r="C243" s="46"/>
      <c r="D243" s="46"/>
      <c r="E243" s="46"/>
      <c r="F243" s="46"/>
      <c r="G243" s="46"/>
      <c r="H243" s="44"/>
      <c r="I243" s="44"/>
      <c r="J243" s="44"/>
      <c r="K243" s="44"/>
      <c r="L243" s="3" t="s">
        <v>32</v>
      </c>
      <c r="M243" s="44"/>
      <c r="N243" s="44"/>
      <c r="O243" s="44"/>
      <c r="P243" s="44"/>
      <c r="Q243" s="44"/>
      <c r="R243" s="102">
        <f>B$10</f>
        <v>0</v>
      </c>
      <c r="S243" s="102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5"/>
    </row>
    <row r="244" spans="1:34" ht="18" x14ac:dyDescent="0.25">
      <c r="A244" s="46"/>
      <c r="B244" s="46"/>
      <c r="C244" s="46"/>
      <c r="D244" s="46"/>
      <c r="E244" s="46"/>
      <c r="F244" s="46"/>
      <c r="G244" s="46"/>
      <c r="H244" s="44"/>
      <c r="I244" s="44"/>
      <c r="J244" s="44"/>
      <c r="K244" s="44"/>
      <c r="L244" s="3"/>
      <c r="M244" s="44"/>
      <c r="N244" s="44"/>
      <c r="O244" s="44"/>
      <c r="P244" s="44"/>
      <c r="Q244" s="44"/>
      <c r="R244" s="47"/>
      <c r="S244" s="47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5"/>
    </row>
    <row r="245" spans="1:34" ht="15.95" customHeight="1" x14ac:dyDescent="0.25">
      <c r="A245" s="46"/>
      <c r="B245" s="46"/>
      <c r="C245" s="46"/>
      <c r="D245" s="46"/>
      <c r="E245" s="46"/>
      <c r="F245" s="46"/>
      <c r="G245" s="46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5"/>
    </row>
    <row r="246" spans="1:34" ht="27.75" x14ac:dyDescent="0.4">
      <c r="A246" s="32"/>
      <c r="B246" s="8" t="s">
        <v>33</v>
      </c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5"/>
    </row>
    <row r="247" spans="1:34" ht="18" x14ac:dyDescent="0.25">
      <c r="A247" s="32"/>
      <c r="B247" s="1" t="s">
        <v>34</v>
      </c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5"/>
    </row>
    <row r="248" spans="1:34" ht="18" x14ac:dyDescent="0.25">
      <c r="A248" s="32"/>
      <c r="B248" s="1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5"/>
    </row>
    <row r="249" spans="1:34" ht="39.75" customHeight="1" x14ac:dyDescent="0.25">
      <c r="A249" s="32"/>
      <c r="B249" s="96" t="s">
        <v>35</v>
      </c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44"/>
      <c r="AD249" s="44"/>
      <c r="AE249" s="44"/>
      <c r="AF249" s="44"/>
      <c r="AG249" s="44"/>
      <c r="AH249" s="45"/>
    </row>
    <row r="250" spans="1:34" x14ac:dyDescent="0.25">
      <c r="A250" s="32"/>
      <c r="B250" s="48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5"/>
    </row>
    <row r="251" spans="1:34" ht="18" x14ac:dyDescent="0.25">
      <c r="A251" s="32"/>
      <c r="B251" s="10" t="s">
        <v>36</v>
      </c>
      <c r="C251" s="1"/>
      <c r="D251" s="1"/>
      <c r="E251" s="1" t="s">
        <v>6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44"/>
      <c r="AD251" s="44"/>
      <c r="AE251" s="44"/>
      <c r="AF251" s="44"/>
      <c r="AG251" s="44"/>
      <c r="AH251" s="45"/>
    </row>
    <row r="252" spans="1:34" ht="31.5" customHeight="1" x14ac:dyDescent="0.25">
      <c r="A252" s="32"/>
      <c r="B252" s="49" t="s">
        <v>45</v>
      </c>
      <c r="C252" s="11"/>
      <c r="D252" s="11"/>
      <c r="E252" s="97" t="str">
        <f>IF(E$10&lt;&gt;"",E$10,"")</f>
        <v/>
      </c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9"/>
      <c r="AC252" s="44"/>
      <c r="AD252" s="44"/>
      <c r="AE252" s="44"/>
      <c r="AF252" s="44"/>
      <c r="AG252" s="44"/>
      <c r="AH252" s="45"/>
    </row>
    <row r="253" spans="1:34" ht="18.75" customHeight="1" x14ac:dyDescent="0.25">
      <c r="A253" s="32"/>
      <c r="B253" s="50"/>
      <c r="C253" s="51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5"/>
    </row>
    <row r="254" spans="1:34" ht="32.25" customHeight="1" x14ac:dyDescent="0.25">
      <c r="A254" s="32" t="s">
        <v>38</v>
      </c>
      <c r="B254" s="100" t="s">
        <v>8</v>
      </c>
      <c r="C254" s="52" t="s">
        <v>39</v>
      </c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89" t="s">
        <v>52</v>
      </c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53"/>
    </row>
    <row r="255" spans="1:34" s="56" customFormat="1" ht="27" customHeight="1" thickBot="1" x14ac:dyDescent="0.3">
      <c r="A255" s="32"/>
      <c r="B255" s="101"/>
      <c r="C255" s="54">
        <f>DATE(R243,MONTH(DATEVALUE(B252&amp;R243)),1)</f>
        <v>214</v>
      </c>
      <c r="D255" s="54">
        <f>C255+1</f>
        <v>215</v>
      </c>
      <c r="E255" s="54">
        <f>D255+1</f>
        <v>216</v>
      </c>
      <c r="F255" s="54">
        <f t="shared" ref="F255" si="193">E255+1</f>
        <v>217</v>
      </c>
      <c r="G255" s="54">
        <f t="shared" ref="G255" si="194">F255+1</f>
        <v>218</v>
      </c>
      <c r="H255" s="54">
        <f t="shared" ref="H255" si="195">G255+1</f>
        <v>219</v>
      </c>
      <c r="I255" s="54">
        <f t="shared" ref="I255" si="196">H255+1</f>
        <v>220</v>
      </c>
      <c r="J255" s="54">
        <f t="shared" ref="J255" si="197">I255+1</f>
        <v>221</v>
      </c>
      <c r="K255" s="54">
        <f t="shared" ref="K255" si="198">J255+1</f>
        <v>222</v>
      </c>
      <c r="L255" s="54">
        <f t="shared" ref="L255" si="199">K255+1</f>
        <v>223</v>
      </c>
      <c r="M255" s="54">
        <f t="shared" ref="M255" si="200">L255+1</f>
        <v>224</v>
      </c>
      <c r="N255" s="54">
        <f t="shared" ref="N255" si="201">M255+1</f>
        <v>225</v>
      </c>
      <c r="O255" s="54">
        <f t="shared" ref="O255" si="202">N255+1</f>
        <v>226</v>
      </c>
      <c r="P255" s="54">
        <f t="shared" ref="P255" si="203">O255+1</f>
        <v>227</v>
      </c>
      <c r="Q255" s="54">
        <f t="shared" ref="Q255" si="204">P255+1</f>
        <v>228</v>
      </c>
      <c r="R255" s="54">
        <f t="shared" ref="R255" si="205">Q255+1</f>
        <v>229</v>
      </c>
      <c r="S255" s="54">
        <f t="shared" ref="S255" si="206">R255+1</f>
        <v>230</v>
      </c>
      <c r="T255" s="54">
        <f t="shared" ref="T255" si="207">S255+1</f>
        <v>231</v>
      </c>
      <c r="U255" s="54">
        <f t="shared" ref="U255" si="208">T255+1</f>
        <v>232</v>
      </c>
      <c r="V255" s="54">
        <f t="shared" ref="V255" si="209">U255+1</f>
        <v>233</v>
      </c>
      <c r="W255" s="54">
        <f t="shared" ref="W255" si="210">V255+1</f>
        <v>234</v>
      </c>
      <c r="X255" s="54">
        <f t="shared" ref="X255" si="211">W255+1</f>
        <v>235</v>
      </c>
      <c r="Y255" s="54">
        <f t="shared" ref="Y255" si="212">X255+1</f>
        <v>236</v>
      </c>
      <c r="Z255" s="54">
        <f t="shared" ref="Z255" si="213">Y255+1</f>
        <v>237</v>
      </c>
      <c r="AA255" s="54">
        <f t="shared" ref="AA255" si="214">Z255+1</f>
        <v>238</v>
      </c>
      <c r="AB255" s="54">
        <f t="shared" ref="AB255" si="215">AA255+1</f>
        <v>239</v>
      </c>
      <c r="AC255" s="54">
        <f t="shared" ref="AC255" si="216">AB255+1</f>
        <v>240</v>
      </c>
      <c r="AD255" s="54">
        <f t="shared" ref="AD255" si="217">AC255+1</f>
        <v>241</v>
      </c>
      <c r="AE255" s="54">
        <f t="shared" ref="AE255" si="218">AD255+1</f>
        <v>242</v>
      </c>
      <c r="AF255" s="54">
        <f t="shared" ref="AF255" si="219">AE255+1</f>
        <v>243</v>
      </c>
      <c r="AG255" s="54">
        <f t="shared" ref="AG255" si="220">AF255+1</f>
        <v>244</v>
      </c>
      <c r="AH255" s="55" t="s">
        <v>22</v>
      </c>
    </row>
    <row r="256" spans="1:34" ht="21.95" customHeight="1" x14ac:dyDescent="0.25">
      <c r="A256" s="57"/>
      <c r="B256" s="58" t="s">
        <v>40</v>
      </c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84">
        <f>SUM(C256:AG256)</f>
        <v>0</v>
      </c>
    </row>
    <row r="257" spans="1:34" ht="21.95" customHeight="1" x14ac:dyDescent="0.25">
      <c r="A257" s="32"/>
      <c r="B257" s="60" t="s">
        <v>41</v>
      </c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84">
        <f>SUM(C257:AG257)</f>
        <v>0</v>
      </c>
    </row>
    <row r="258" spans="1:34" ht="21.75" customHeight="1" x14ac:dyDescent="0.25">
      <c r="A258" s="32"/>
      <c r="B258" s="62" t="s">
        <v>25</v>
      </c>
      <c r="C258" s="63" t="str">
        <f>IF(C256+C257&gt;0,C256+C257,"")</f>
        <v/>
      </c>
      <c r="D258" s="63" t="str">
        <f t="shared" ref="D258:AG258" si="221">IF(D256+D257&gt;0,D256+D257,"")</f>
        <v/>
      </c>
      <c r="E258" s="63" t="str">
        <f t="shared" si="221"/>
        <v/>
      </c>
      <c r="F258" s="63" t="str">
        <f t="shared" si="221"/>
        <v/>
      </c>
      <c r="G258" s="63" t="str">
        <f t="shared" si="221"/>
        <v/>
      </c>
      <c r="H258" s="63" t="str">
        <f t="shared" si="221"/>
        <v/>
      </c>
      <c r="I258" s="63" t="str">
        <f t="shared" si="221"/>
        <v/>
      </c>
      <c r="J258" s="63" t="str">
        <f t="shared" si="221"/>
        <v/>
      </c>
      <c r="K258" s="63" t="str">
        <f t="shared" si="221"/>
        <v/>
      </c>
      <c r="L258" s="63" t="str">
        <f t="shared" si="221"/>
        <v/>
      </c>
      <c r="M258" s="63" t="str">
        <f t="shared" si="221"/>
        <v/>
      </c>
      <c r="N258" s="63" t="str">
        <f t="shared" si="221"/>
        <v/>
      </c>
      <c r="O258" s="63" t="str">
        <f t="shared" si="221"/>
        <v/>
      </c>
      <c r="P258" s="63" t="str">
        <f t="shared" si="221"/>
        <v/>
      </c>
      <c r="Q258" s="63" t="str">
        <f t="shared" si="221"/>
        <v/>
      </c>
      <c r="R258" s="63" t="str">
        <f t="shared" si="221"/>
        <v/>
      </c>
      <c r="S258" s="63" t="str">
        <f t="shared" si="221"/>
        <v/>
      </c>
      <c r="T258" s="63" t="str">
        <f t="shared" si="221"/>
        <v/>
      </c>
      <c r="U258" s="63" t="str">
        <f t="shared" si="221"/>
        <v/>
      </c>
      <c r="V258" s="63" t="str">
        <f t="shared" si="221"/>
        <v/>
      </c>
      <c r="W258" s="63" t="str">
        <f t="shared" si="221"/>
        <v/>
      </c>
      <c r="X258" s="63" t="str">
        <f t="shared" si="221"/>
        <v/>
      </c>
      <c r="Y258" s="63" t="str">
        <f t="shared" si="221"/>
        <v/>
      </c>
      <c r="Z258" s="63" t="str">
        <f t="shared" si="221"/>
        <v/>
      </c>
      <c r="AA258" s="63" t="str">
        <f t="shared" si="221"/>
        <v/>
      </c>
      <c r="AB258" s="63" t="str">
        <f t="shared" si="221"/>
        <v/>
      </c>
      <c r="AC258" s="63" t="str">
        <f t="shared" si="221"/>
        <v/>
      </c>
      <c r="AD258" s="63" t="str">
        <f t="shared" si="221"/>
        <v/>
      </c>
      <c r="AE258" s="63" t="str">
        <f t="shared" si="221"/>
        <v/>
      </c>
      <c r="AF258" s="63" t="str">
        <f t="shared" si="221"/>
        <v/>
      </c>
      <c r="AG258" s="63" t="str">
        <f t="shared" si="221"/>
        <v/>
      </c>
      <c r="AH258" s="85">
        <f>SUM(C258:AG258)</f>
        <v>0</v>
      </c>
    </row>
    <row r="259" spans="1:34" ht="21.95" customHeight="1" x14ac:dyDescent="0.25">
      <c r="A259" s="32"/>
      <c r="B259" s="64" t="s">
        <v>26</v>
      </c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6"/>
    </row>
    <row r="260" spans="1:34" ht="37.5" customHeight="1" x14ac:dyDescent="0.25">
      <c r="A260" s="32"/>
      <c r="B260" s="26" t="s">
        <v>42</v>
      </c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86">
        <f>SUM(C260:AG260)</f>
        <v>0</v>
      </c>
    </row>
    <row r="261" spans="1:34" ht="20.100000000000001" customHeight="1" x14ac:dyDescent="0.25">
      <c r="A261" s="32"/>
      <c r="B261" s="32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68"/>
    </row>
    <row r="262" spans="1:34" ht="20.100000000000001" customHeight="1" x14ac:dyDescent="0.25">
      <c r="A262" s="32"/>
      <c r="B262" s="32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68"/>
    </row>
    <row r="263" spans="1:34" ht="20.100000000000001" customHeight="1" x14ac:dyDescent="0.25">
      <c r="A263" s="32"/>
      <c r="B263" s="69" t="s">
        <v>43</v>
      </c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68"/>
    </row>
    <row r="264" spans="1:34" ht="18.75" x14ac:dyDescent="0.25">
      <c r="A264" s="32"/>
      <c r="B264" s="70" t="s">
        <v>53</v>
      </c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68"/>
    </row>
    <row r="265" spans="1:34" ht="21.95" customHeight="1" x14ac:dyDescent="0.25">
      <c r="A265" s="71"/>
      <c r="B265" s="72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32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68"/>
    </row>
    <row r="266" spans="1:34" ht="21.95" customHeight="1" x14ac:dyDescent="0.25">
      <c r="A266" s="32"/>
      <c r="B266" s="73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68"/>
    </row>
    <row r="267" spans="1:34" ht="21.95" customHeight="1" x14ac:dyDescent="0.25">
      <c r="A267" s="32"/>
      <c r="B267" s="73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68"/>
    </row>
    <row r="268" spans="1:34" ht="20.100000000000001" customHeight="1" x14ac:dyDescent="0.25">
      <c r="A268" s="32"/>
      <c r="B268" s="7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68"/>
    </row>
    <row r="269" spans="1:34" ht="20.100000000000001" customHeight="1" x14ac:dyDescent="0.25">
      <c r="A269" s="32"/>
      <c r="B269" s="75"/>
      <c r="C269" s="76"/>
      <c r="D269" s="76"/>
      <c r="E269" s="76"/>
      <c r="F269" s="76"/>
      <c r="G269" s="76"/>
      <c r="H269" s="76"/>
      <c r="I269" s="76"/>
      <c r="J269" s="76"/>
      <c r="K269" s="76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68"/>
    </row>
    <row r="270" spans="1:34" ht="20.100000000000001" customHeight="1" x14ac:dyDescent="0.25">
      <c r="A270" s="32"/>
      <c r="B270" s="77"/>
      <c r="C270" s="76"/>
      <c r="D270" s="76"/>
      <c r="E270" s="76"/>
      <c r="F270" s="76"/>
      <c r="G270" s="76"/>
      <c r="H270" s="76"/>
      <c r="I270" s="76"/>
      <c r="J270" s="76"/>
      <c r="K270" s="76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68"/>
    </row>
    <row r="271" spans="1:34" ht="20.100000000000001" customHeight="1" x14ac:dyDescent="0.25">
      <c r="A271" s="46"/>
      <c r="B271" s="46"/>
      <c r="C271" s="46"/>
      <c r="D271" s="46"/>
      <c r="E271" s="46"/>
      <c r="F271" s="46"/>
      <c r="G271" s="46"/>
      <c r="H271" s="44"/>
      <c r="I271" s="44"/>
      <c r="J271" s="44"/>
      <c r="K271" s="44"/>
      <c r="L271" s="1" t="s">
        <v>0</v>
      </c>
      <c r="M271" s="1"/>
      <c r="N271" s="1"/>
      <c r="O271" s="1"/>
      <c r="P271" s="2"/>
      <c r="Q271" s="2"/>
      <c r="R271" s="3" t="str">
        <f>IF(R$1&lt;&gt;"",R$1,"")</f>
        <v/>
      </c>
      <c r="S271" s="2"/>
      <c r="T271" s="2"/>
      <c r="U271" s="2"/>
      <c r="V271" s="2"/>
      <c r="W271" s="2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5"/>
    </row>
    <row r="272" spans="1:34" ht="20.100000000000001" customHeight="1" x14ac:dyDescent="0.3">
      <c r="A272" s="46"/>
      <c r="B272" s="46"/>
      <c r="C272" s="46"/>
      <c r="D272" s="46"/>
      <c r="E272" s="46"/>
      <c r="F272" s="46"/>
      <c r="G272" s="46"/>
      <c r="H272" s="44"/>
      <c r="I272" s="44"/>
      <c r="J272" s="44"/>
      <c r="K272" s="44"/>
      <c r="L272" s="3" t="s">
        <v>1</v>
      </c>
      <c r="M272" s="7"/>
      <c r="N272" s="7"/>
      <c r="O272" s="1"/>
      <c r="P272" s="7"/>
      <c r="Q272" s="7"/>
      <c r="R272" s="3" t="str">
        <f>IF(R$2&lt;&gt;"",R$2,"")</f>
        <v/>
      </c>
      <c r="S272" s="7"/>
      <c r="T272" s="7"/>
      <c r="U272" s="7"/>
      <c r="V272" s="7"/>
      <c r="W272" s="7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5"/>
    </row>
    <row r="273" spans="1:34" ht="18" x14ac:dyDescent="0.25">
      <c r="A273" s="46"/>
      <c r="B273" s="46"/>
      <c r="C273" s="46"/>
      <c r="D273" s="46"/>
      <c r="E273" s="46"/>
      <c r="F273" s="46"/>
      <c r="G273" s="46"/>
      <c r="H273" s="44"/>
      <c r="I273" s="44"/>
      <c r="J273" s="44"/>
      <c r="K273" s="44"/>
      <c r="L273" s="3" t="s">
        <v>32</v>
      </c>
      <c r="M273" s="44"/>
      <c r="N273" s="44"/>
      <c r="O273" s="44"/>
      <c r="P273" s="44"/>
      <c r="Q273" s="44"/>
      <c r="R273" s="102">
        <f>B$10</f>
        <v>0</v>
      </c>
      <c r="S273" s="102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5"/>
    </row>
    <row r="274" spans="1:34" ht="18" x14ac:dyDescent="0.25">
      <c r="A274" s="46"/>
      <c r="B274" s="46"/>
      <c r="C274" s="46"/>
      <c r="D274" s="46"/>
      <c r="E274" s="46"/>
      <c r="F274" s="46"/>
      <c r="G274" s="46"/>
      <c r="H274" s="44"/>
      <c r="I274" s="44"/>
      <c r="J274" s="44"/>
      <c r="K274" s="44"/>
      <c r="L274" s="3"/>
      <c r="M274" s="44"/>
      <c r="N274" s="44"/>
      <c r="O274" s="44"/>
      <c r="P274" s="44"/>
      <c r="Q274" s="44"/>
      <c r="R274" s="47"/>
      <c r="S274" s="47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5"/>
    </row>
    <row r="275" spans="1:34" ht="15.95" customHeight="1" x14ac:dyDescent="0.25">
      <c r="A275" s="46"/>
      <c r="B275" s="46"/>
      <c r="C275" s="46"/>
      <c r="D275" s="46"/>
      <c r="E275" s="46"/>
      <c r="F275" s="46"/>
      <c r="G275" s="46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5"/>
    </row>
    <row r="276" spans="1:34" ht="27.75" x14ac:dyDescent="0.4">
      <c r="A276" s="32"/>
      <c r="B276" s="8" t="s">
        <v>33</v>
      </c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5"/>
    </row>
    <row r="277" spans="1:34" ht="18" x14ac:dyDescent="0.25">
      <c r="A277" s="32"/>
      <c r="B277" s="1" t="s">
        <v>34</v>
      </c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5"/>
    </row>
    <row r="278" spans="1:34" ht="18" x14ac:dyDescent="0.25">
      <c r="A278" s="32"/>
      <c r="B278" s="1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5"/>
    </row>
    <row r="279" spans="1:34" ht="39.75" customHeight="1" x14ac:dyDescent="0.25">
      <c r="A279" s="32"/>
      <c r="B279" s="96" t="s">
        <v>35</v>
      </c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44"/>
      <c r="AD279" s="44"/>
      <c r="AE279" s="44"/>
      <c r="AF279" s="44"/>
      <c r="AG279" s="44"/>
      <c r="AH279" s="45"/>
    </row>
    <row r="280" spans="1:34" x14ac:dyDescent="0.25">
      <c r="A280" s="32"/>
      <c r="B280" s="48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5"/>
    </row>
    <row r="281" spans="1:34" ht="18" x14ac:dyDescent="0.25">
      <c r="A281" s="32"/>
      <c r="B281" s="10" t="s">
        <v>36</v>
      </c>
      <c r="C281" s="1"/>
      <c r="D281" s="1"/>
      <c r="E281" s="1" t="s">
        <v>6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44"/>
      <c r="AD281" s="44"/>
      <c r="AE281" s="44"/>
      <c r="AF281" s="44"/>
      <c r="AG281" s="44"/>
      <c r="AH281" s="45"/>
    </row>
    <row r="282" spans="1:34" ht="31.5" customHeight="1" x14ac:dyDescent="0.25">
      <c r="A282" s="32"/>
      <c r="B282" s="49" t="s">
        <v>46</v>
      </c>
      <c r="C282" s="11"/>
      <c r="D282" s="11"/>
      <c r="E282" s="97" t="str">
        <f>IF(E$10&lt;&gt;"",E$10,"")</f>
        <v/>
      </c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9"/>
      <c r="AC282" s="44"/>
      <c r="AD282" s="44"/>
      <c r="AE282" s="44"/>
      <c r="AF282" s="44"/>
      <c r="AG282" s="44"/>
      <c r="AH282" s="45"/>
    </row>
    <row r="283" spans="1:34" ht="18.75" customHeight="1" x14ac:dyDescent="0.25">
      <c r="A283" s="32"/>
      <c r="B283" s="50"/>
      <c r="C283" s="51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5"/>
    </row>
    <row r="284" spans="1:34" ht="32.25" customHeight="1" x14ac:dyDescent="0.25">
      <c r="A284" s="32" t="s">
        <v>38</v>
      </c>
      <c r="B284" s="100" t="s">
        <v>8</v>
      </c>
      <c r="C284" s="52" t="s">
        <v>39</v>
      </c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89" t="s">
        <v>52</v>
      </c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53"/>
    </row>
    <row r="285" spans="1:34" s="56" customFormat="1" ht="27" customHeight="1" thickBot="1" x14ac:dyDescent="0.3">
      <c r="A285" s="32"/>
      <c r="B285" s="101"/>
      <c r="C285" s="54">
        <f>DATE(R273,MONTH(DATEVALUE(B282&amp;R273)),1)</f>
        <v>245</v>
      </c>
      <c r="D285" s="54">
        <f>C285+1</f>
        <v>246</v>
      </c>
      <c r="E285" s="54">
        <f>D285+1</f>
        <v>247</v>
      </c>
      <c r="F285" s="54">
        <f t="shared" ref="F285" si="222">E285+1</f>
        <v>248</v>
      </c>
      <c r="G285" s="54">
        <f t="shared" ref="G285" si="223">F285+1</f>
        <v>249</v>
      </c>
      <c r="H285" s="54">
        <f t="shared" ref="H285" si="224">G285+1</f>
        <v>250</v>
      </c>
      <c r="I285" s="54">
        <f t="shared" ref="I285" si="225">H285+1</f>
        <v>251</v>
      </c>
      <c r="J285" s="54">
        <f t="shared" ref="J285" si="226">I285+1</f>
        <v>252</v>
      </c>
      <c r="K285" s="54">
        <f t="shared" ref="K285" si="227">J285+1</f>
        <v>253</v>
      </c>
      <c r="L285" s="54">
        <f t="shared" ref="L285" si="228">K285+1</f>
        <v>254</v>
      </c>
      <c r="M285" s="54">
        <f t="shared" ref="M285" si="229">L285+1</f>
        <v>255</v>
      </c>
      <c r="N285" s="54">
        <f t="shared" ref="N285" si="230">M285+1</f>
        <v>256</v>
      </c>
      <c r="O285" s="54">
        <f t="shared" ref="O285" si="231">N285+1</f>
        <v>257</v>
      </c>
      <c r="P285" s="54">
        <f t="shared" ref="P285" si="232">O285+1</f>
        <v>258</v>
      </c>
      <c r="Q285" s="54">
        <f t="shared" ref="Q285" si="233">P285+1</f>
        <v>259</v>
      </c>
      <c r="R285" s="54">
        <f t="shared" ref="R285" si="234">Q285+1</f>
        <v>260</v>
      </c>
      <c r="S285" s="54">
        <f t="shared" ref="S285" si="235">R285+1</f>
        <v>261</v>
      </c>
      <c r="T285" s="54">
        <f t="shared" ref="T285" si="236">S285+1</f>
        <v>262</v>
      </c>
      <c r="U285" s="54">
        <f t="shared" ref="U285" si="237">T285+1</f>
        <v>263</v>
      </c>
      <c r="V285" s="54">
        <f t="shared" ref="V285" si="238">U285+1</f>
        <v>264</v>
      </c>
      <c r="W285" s="54">
        <f t="shared" ref="W285" si="239">V285+1</f>
        <v>265</v>
      </c>
      <c r="X285" s="54">
        <f t="shared" ref="X285" si="240">W285+1</f>
        <v>266</v>
      </c>
      <c r="Y285" s="54">
        <f t="shared" ref="Y285" si="241">X285+1</f>
        <v>267</v>
      </c>
      <c r="Z285" s="54">
        <f t="shared" ref="Z285" si="242">Y285+1</f>
        <v>268</v>
      </c>
      <c r="AA285" s="54">
        <f t="shared" ref="AA285" si="243">Z285+1</f>
        <v>269</v>
      </c>
      <c r="AB285" s="54">
        <f t="shared" ref="AB285" si="244">AA285+1</f>
        <v>270</v>
      </c>
      <c r="AC285" s="54">
        <f t="shared" ref="AC285" si="245">AB285+1</f>
        <v>271</v>
      </c>
      <c r="AD285" s="54">
        <f t="shared" ref="AD285" si="246">AC285+1</f>
        <v>272</v>
      </c>
      <c r="AE285" s="54">
        <f t="shared" ref="AE285" si="247">AD285+1</f>
        <v>273</v>
      </c>
      <c r="AF285" s="54">
        <f t="shared" ref="AF285" si="248">AE285+1</f>
        <v>274</v>
      </c>
      <c r="AG285" s="54"/>
      <c r="AH285" s="55" t="s">
        <v>22</v>
      </c>
    </row>
    <row r="286" spans="1:34" ht="21.95" customHeight="1" x14ac:dyDescent="0.25">
      <c r="A286" s="57"/>
      <c r="B286" s="58" t="s">
        <v>40</v>
      </c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84">
        <f>SUM(C286:AG286)</f>
        <v>0</v>
      </c>
    </row>
    <row r="287" spans="1:34" ht="21.95" customHeight="1" x14ac:dyDescent="0.25">
      <c r="A287" s="32"/>
      <c r="B287" s="60" t="s">
        <v>41</v>
      </c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84">
        <f>SUM(C287:AG287)</f>
        <v>0</v>
      </c>
    </row>
    <row r="288" spans="1:34" ht="21.75" customHeight="1" x14ac:dyDescent="0.25">
      <c r="A288" s="32"/>
      <c r="B288" s="62" t="s">
        <v>25</v>
      </c>
      <c r="C288" s="63" t="str">
        <f>IF(C286+C287&gt;0,C286+C287,"")</f>
        <v/>
      </c>
      <c r="D288" s="63" t="str">
        <f t="shared" ref="D288:AG288" si="249">IF(D286+D287&gt;0,D286+D287,"")</f>
        <v/>
      </c>
      <c r="E288" s="63" t="str">
        <f t="shared" si="249"/>
        <v/>
      </c>
      <c r="F288" s="63" t="str">
        <f t="shared" si="249"/>
        <v/>
      </c>
      <c r="G288" s="63" t="str">
        <f t="shared" si="249"/>
        <v/>
      </c>
      <c r="H288" s="63" t="str">
        <f t="shared" si="249"/>
        <v/>
      </c>
      <c r="I288" s="63" t="str">
        <f t="shared" si="249"/>
        <v/>
      </c>
      <c r="J288" s="63" t="str">
        <f t="shared" si="249"/>
        <v/>
      </c>
      <c r="K288" s="63" t="str">
        <f t="shared" si="249"/>
        <v/>
      </c>
      <c r="L288" s="63" t="str">
        <f t="shared" si="249"/>
        <v/>
      </c>
      <c r="M288" s="63" t="str">
        <f t="shared" si="249"/>
        <v/>
      </c>
      <c r="N288" s="63" t="str">
        <f t="shared" si="249"/>
        <v/>
      </c>
      <c r="O288" s="63" t="str">
        <f t="shared" si="249"/>
        <v/>
      </c>
      <c r="P288" s="63" t="str">
        <f t="shared" si="249"/>
        <v/>
      </c>
      <c r="Q288" s="63" t="str">
        <f t="shared" si="249"/>
        <v/>
      </c>
      <c r="R288" s="63" t="str">
        <f t="shared" si="249"/>
        <v/>
      </c>
      <c r="S288" s="63" t="str">
        <f t="shared" si="249"/>
        <v/>
      </c>
      <c r="T288" s="63" t="str">
        <f t="shared" si="249"/>
        <v/>
      </c>
      <c r="U288" s="63" t="str">
        <f t="shared" si="249"/>
        <v/>
      </c>
      <c r="V288" s="63" t="str">
        <f t="shared" si="249"/>
        <v/>
      </c>
      <c r="W288" s="63" t="str">
        <f t="shared" si="249"/>
        <v/>
      </c>
      <c r="X288" s="63" t="str">
        <f t="shared" si="249"/>
        <v/>
      </c>
      <c r="Y288" s="63" t="str">
        <f t="shared" si="249"/>
        <v/>
      </c>
      <c r="Z288" s="63" t="str">
        <f t="shared" si="249"/>
        <v/>
      </c>
      <c r="AA288" s="63" t="str">
        <f t="shared" si="249"/>
        <v/>
      </c>
      <c r="AB288" s="63" t="str">
        <f t="shared" si="249"/>
        <v/>
      </c>
      <c r="AC288" s="63" t="str">
        <f t="shared" si="249"/>
        <v/>
      </c>
      <c r="AD288" s="63" t="str">
        <f t="shared" si="249"/>
        <v/>
      </c>
      <c r="AE288" s="63" t="str">
        <f t="shared" si="249"/>
        <v/>
      </c>
      <c r="AF288" s="63" t="str">
        <f t="shared" si="249"/>
        <v/>
      </c>
      <c r="AG288" s="63" t="str">
        <f t="shared" si="249"/>
        <v/>
      </c>
      <c r="AH288" s="85">
        <f>SUM(C288:AG288)</f>
        <v>0</v>
      </c>
    </row>
    <row r="289" spans="1:34" ht="21.95" customHeight="1" x14ac:dyDescent="0.25">
      <c r="A289" s="32"/>
      <c r="B289" s="64" t="s">
        <v>26</v>
      </c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6"/>
    </row>
    <row r="290" spans="1:34" ht="37.5" customHeight="1" x14ac:dyDescent="0.25">
      <c r="A290" s="32"/>
      <c r="B290" s="26" t="s">
        <v>42</v>
      </c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86">
        <f>SUM(C290:AG290)</f>
        <v>0</v>
      </c>
    </row>
    <row r="291" spans="1:34" ht="20.100000000000001" customHeight="1" x14ac:dyDescent="0.25">
      <c r="A291" s="32"/>
      <c r="B291" s="32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68"/>
    </row>
    <row r="292" spans="1:34" ht="20.100000000000001" customHeight="1" x14ac:dyDescent="0.25">
      <c r="A292" s="32"/>
      <c r="B292" s="32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68"/>
    </row>
    <row r="293" spans="1:34" ht="20.100000000000001" customHeight="1" x14ac:dyDescent="0.25">
      <c r="A293" s="32"/>
      <c r="B293" s="69" t="s">
        <v>43</v>
      </c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68"/>
    </row>
    <row r="294" spans="1:34" ht="18.75" x14ac:dyDescent="0.25">
      <c r="A294" s="32"/>
      <c r="B294" s="70" t="s">
        <v>53</v>
      </c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68"/>
    </row>
    <row r="295" spans="1:34" ht="21.95" customHeight="1" x14ac:dyDescent="0.25">
      <c r="A295" s="71"/>
      <c r="B295" s="72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32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68"/>
    </row>
    <row r="296" spans="1:34" ht="21.95" customHeight="1" x14ac:dyDescent="0.25">
      <c r="A296" s="32"/>
      <c r="B296" s="73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68"/>
    </row>
    <row r="297" spans="1:34" ht="21.95" customHeight="1" x14ac:dyDescent="0.25">
      <c r="A297" s="32"/>
      <c r="B297" s="73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68"/>
    </row>
    <row r="298" spans="1:34" ht="20.100000000000001" customHeight="1" x14ac:dyDescent="0.25">
      <c r="A298" s="32"/>
      <c r="B298" s="7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68"/>
    </row>
    <row r="299" spans="1:34" ht="20.100000000000001" customHeight="1" x14ac:dyDescent="0.25">
      <c r="A299" s="32"/>
      <c r="B299" s="75"/>
      <c r="C299" s="76"/>
      <c r="D299" s="76"/>
      <c r="E299" s="76"/>
      <c r="F299" s="76"/>
      <c r="G299" s="76"/>
      <c r="H299" s="76"/>
      <c r="I299" s="76"/>
      <c r="J299" s="76"/>
      <c r="K299" s="76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68"/>
    </row>
    <row r="300" spans="1:34" ht="20.100000000000001" customHeight="1" x14ac:dyDescent="0.25">
      <c r="A300" s="32"/>
      <c r="B300" s="77"/>
      <c r="C300" s="76"/>
      <c r="D300" s="76"/>
      <c r="E300" s="76"/>
      <c r="F300" s="76"/>
      <c r="G300" s="76"/>
      <c r="H300" s="76"/>
      <c r="I300" s="76"/>
      <c r="J300" s="76"/>
      <c r="K300" s="76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68"/>
    </row>
    <row r="301" spans="1:34" ht="20.100000000000001" customHeight="1" x14ac:dyDescent="0.25">
      <c r="A301" s="46"/>
      <c r="B301" s="46"/>
      <c r="C301" s="46"/>
      <c r="D301" s="46"/>
      <c r="E301" s="46"/>
      <c r="F301" s="46"/>
      <c r="G301" s="46"/>
      <c r="H301" s="44"/>
      <c r="I301" s="44"/>
      <c r="J301" s="44"/>
      <c r="K301" s="44"/>
      <c r="L301" s="1" t="s">
        <v>0</v>
      </c>
      <c r="M301" s="1"/>
      <c r="N301" s="1"/>
      <c r="O301" s="1"/>
      <c r="P301" s="2"/>
      <c r="Q301" s="2"/>
      <c r="R301" s="3" t="str">
        <f>IF(R$1&lt;&gt;"",R$1,"")</f>
        <v/>
      </c>
      <c r="S301" s="2"/>
      <c r="T301" s="2"/>
      <c r="U301" s="2"/>
      <c r="V301" s="2"/>
      <c r="W301" s="2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5"/>
    </row>
    <row r="302" spans="1:34" ht="20.100000000000001" customHeight="1" x14ac:dyDescent="0.3">
      <c r="A302" s="46"/>
      <c r="B302" s="46"/>
      <c r="C302" s="46"/>
      <c r="D302" s="46"/>
      <c r="E302" s="46"/>
      <c r="F302" s="46"/>
      <c r="G302" s="46"/>
      <c r="H302" s="44"/>
      <c r="I302" s="44"/>
      <c r="J302" s="44"/>
      <c r="K302" s="44"/>
      <c r="L302" s="3" t="s">
        <v>1</v>
      </c>
      <c r="M302" s="7"/>
      <c r="N302" s="7"/>
      <c r="O302" s="1"/>
      <c r="P302" s="7"/>
      <c r="Q302" s="7"/>
      <c r="R302" s="3" t="str">
        <f>IF(R$2&lt;&gt;"",R$2,"")</f>
        <v/>
      </c>
      <c r="S302" s="7"/>
      <c r="T302" s="7"/>
      <c r="U302" s="7"/>
      <c r="V302" s="7"/>
      <c r="W302" s="7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5"/>
    </row>
    <row r="303" spans="1:34" ht="18" x14ac:dyDescent="0.25">
      <c r="A303" s="46"/>
      <c r="B303" s="46"/>
      <c r="C303" s="46"/>
      <c r="D303" s="46"/>
      <c r="E303" s="46"/>
      <c r="F303" s="46"/>
      <c r="G303" s="46"/>
      <c r="H303" s="44"/>
      <c r="I303" s="44"/>
      <c r="J303" s="44"/>
      <c r="K303" s="44"/>
      <c r="L303" s="3" t="s">
        <v>32</v>
      </c>
      <c r="M303" s="44"/>
      <c r="N303" s="44"/>
      <c r="O303" s="44"/>
      <c r="P303" s="44"/>
      <c r="Q303" s="44"/>
      <c r="R303" s="102">
        <f>B$10</f>
        <v>0</v>
      </c>
      <c r="S303" s="102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5"/>
    </row>
    <row r="304" spans="1:34" ht="18" x14ac:dyDescent="0.25">
      <c r="A304" s="46"/>
      <c r="B304" s="46"/>
      <c r="C304" s="46"/>
      <c r="D304" s="46"/>
      <c r="E304" s="46"/>
      <c r="F304" s="46"/>
      <c r="G304" s="46"/>
      <c r="H304" s="44"/>
      <c r="I304" s="44"/>
      <c r="J304" s="44"/>
      <c r="K304" s="44"/>
      <c r="L304" s="3"/>
      <c r="M304" s="44"/>
      <c r="N304" s="44"/>
      <c r="O304" s="44"/>
      <c r="P304" s="44"/>
      <c r="Q304" s="44"/>
      <c r="R304" s="47"/>
      <c r="S304" s="47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5"/>
    </row>
    <row r="305" spans="1:34" ht="15.95" customHeight="1" x14ac:dyDescent="0.25">
      <c r="A305" s="46"/>
      <c r="B305" s="46"/>
      <c r="C305" s="46"/>
      <c r="D305" s="46"/>
      <c r="E305" s="46"/>
      <c r="F305" s="46"/>
      <c r="G305" s="46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5"/>
    </row>
    <row r="306" spans="1:34" ht="27.75" x14ac:dyDescent="0.4">
      <c r="A306" s="32"/>
      <c r="B306" s="8" t="s">
        <v>33</v>
      </c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5"/>
    </row>
    <row r="307" spans="1:34" ht="18" x14ac:dyDescent="0.25">
      <c r="A307" s="32"/>
      <c r="B307" s="1" t="s">
        <v>34</v>
      </c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5"/>
    </row>
    <row r="308" spans="1:34" ht="18" x14ac:dyDescent="0.25">
      <c r="A308" s="32"/>
      <c r="B308" s="1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5"/>
    </row>
    <row r="309" spans="1:34" ht="39.75" customHeight="1" x14ac:dyDescent="0.25">
      <c r="A309" s="32"/>
      <c r="B309" s="96" t="s">
        <v>35</v>
      </c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44"/>
      <c r="AD309" s="44"/>
      <c r="AE309" s="44"/>
      <c r="AF309" s="44"/>
      <c r="AG309" s="44"/>
      <c r="AH309" s="45"/>
    </row>
    <row r="310" spans="1:34" x14ac:dyDescent="0.25">
      <c r="A310" s="32"/>
      <c r="B310" s="48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5"/>
    </row>
    <row r="311" spans="1:34" ht="18" x14ac:dyDescent="0.25">
      <c r="A311" s="32"/>
      <c r="B311" s="10" t="s">
        <v>36</v>
      </c>
      <c r="C311" s="1"/>
      <c r="D311" s="1"/>
      <c r="E311" s="1" t="s">
        <v>6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44"/>
      <c r="AD311" s="44"/>
      <c r="AE311" s="44"/>
      <c r="AF311" s="44"/>
      <c r="AG311" s="44"/>
      <c r="AH311" s="45"/>
    </row>
    <row r="312" spans="1:34" ht="31.5" customHeight="1" x14ac:dyDescent="0.25">
      <c r="A312" s="32"/>
      <c r="B312" s="49" t="s">
        <v>47</v>
      </c>
      <c r="C312" s="11"/>
      <c r="D312" s="11"/>
      <c r="E312" s="97" t="str">
        <f>IF(E$10&lt;&gt;"",E$10,"")</f>
        <v/>
      </c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9"/>
      <c r="AC312" s="44"/>
      <c r="AD312" s="44"/>
      <c r="AE312" s="44"/>
      <c r="AF312" s="44"/>
      <c r="AG312" s="44"/>
      <c r="AH312" s="45"/>
    </row>
    <row r="313" spans="1:34" ht="18.75" customHeight="1" x14ac:dyDescent="0.25">
      <c r="A313" s="32"/>
      <c r="B313" s="50"/>
      <c r="C313" s="51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5"/>
    </row>
    <row r="314" spans="1:34" ht="32.25" customHeight="1" x14ac:dyDescent="0.25">
      <c r="A314" s="32" t="s">
        <v>38</v>
      </c>
      <c r="B314" s="100" t="s">
        <v>8</v>
      </c>
      <c r="C314" s="52" t="s">
        <v>39</v>
      </c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89" t="s">
        <v>52</v>
      </c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53"/>
    </row>
    <row r="315" spans="1:34" s="56" customFormat="1" ht="27" customHeight="1" thickBot="1" x14ac:dyDescent="0.3">
      <c r="A315" s="32"/>
      <c r="B315" s="101"/>
      <c r="C315" s="54">
        <f>DATE(R303,MONTH(DATEVALUE(B312&amp;R303)),1)</f>
        <v>275</v>
      </c>
      <c r="D315" s="54">
        <f>C315+1</f>
        <v>276</v>
      </c>
      <c r="E315" s="54">
        <f>D315+1</f>
        <v>277</v>
      </c>
      <c r="F315" s="54">
        <f t="shared" ref="F315" si="250">E315+1</f>
        <v>278</v>
      </c>
      <c r="G315" s="54">
        <f t="shared" ref="G315" si="251">F315+1</f>
        <v>279</v>
      </c>
      <c r="H315" s="54">
        <f t="shared" ref="H315" si="252">G315+1</f>
        <v>280</v>
      </c>
      <c r="I315" s="54">
        <f t="shared" ref="I315" si="253">H315+1</f>
        <v>281</v>
      </c>
      <c r="J315" s="54">
        <f t="shared" ref="J315" si="254">I315+1</f>
        <v>282</v>
      </c>
      <c r="K315" s="54">
        <f t="shared" ref="K315" si="255">J315+1</f>
        <v>283</v>
      </c>
      <c r="L315" s="54">
        <f t="shared" ref="L315" si="256">K315+1</f>
        <v>284</v>
      </c>
      <c r="M315" s="54">
        <f t="shared" ref="M315" si="257">L315+1</f>
        <v>285</v>
      </c>
      <c r="N315" s="54">
        <f t="shared" ref="N315" si="258">M315+1</f>
        <v>286</v>
      </c>
      <c r="O315" s="54">
        <f t="shared" ref="O315" si="259">N315+1</f>
        <v>287</v>
      </c>
      <c r="P315" s="54">
        <f t="shared" ref="P315" si="260">O315+1</f>
        <v>288</v>
      </c>
      <c r="Q315" s="54">
        <f t="shared" ref="Q315" si="261">P315+1</f>
        <v>289</v>
      </c>
      <c r="R315" s="54">
        <f t="shared" ref="R315" si="262">Q315+1</f>
        <v>290</v>
      </c>
      <c r="S315" s="54">
        <f t="shared" ref="S315" si="263">R315+1</f>
        <v>291</v>
      </c>
      <c r="T315" s="54">
        <f t="shared" ref="T315" si="264">S315+1</f>
        <v>292</v>
      </c>
      <c r="U315" s="54">
        <f t="shared" ref="U315" si="265">T315+1</f>
        <v>293</v>
      </c>
      <c r="V315" s="54">
        <f t="shared" ref="V315" si="266">U315+1</f>
        <v>294</v>
      </c>
      <c r="W315" s="54">
        <f t="shared" ref="W315" si="267">V315+1</f>
        <v>295</v>
      </c>
      <c r="X315" s="54">
        <f t="shared" ref="X315" si="268">W315+1</f>
        <v>296</v>
      </c>
      <c r="Y315" s="54">
        <f t="shared" ref="Y315" si="269">X315+1</f>
        <v>297</v>
      </c>
      <c r="Z315" s="54">
        <f t="shared" ref="Z315" si="270">Y315+1</f>
        <v>298</v>
      </c>
      <c r="AA315" s="54">
        <f t="shared" ref="AA315" si="271">Z315+1</f>
        <v>299</v>
      </c>
      <c r="AB315" s="54">
        <f t="shared" ref="AB315" si="272">AA315+1</f>
        <v>300</v>
      </c>
      <c r="AC315" s="54">
        <f t="shared" ref="AC315" si="273">AB315+1</f>
        <v>301</v>
      </c>
      <c r="AD315" s="54">
        <f t="shared" ref="AD315" si="274">AC315+1</f>
        <v>302</v>
      </c>
      <c r="AE315" s="54">
        <f t="shared" ref="AE315" si="275">AD315+1</f>
        <v>303</v>
      </c>
      <c r="AF315" s="54">
        <f t="shared" ref="AF315" si="276">AE315+1</f>
        <v>304</v>
      </c>
      <c r="AG315" s="54">
        <f t="shared" ref="AG315" si="277">AF315+1</f>
        <v>305</v>
      </c>
      <c r="AH315" s="55" t="s">
        <v>22</v>
      </c>
    </row>
    <row r="316" spans="1:34" ht="21.95" customHeight="1" x14ac:dyDescent="0.25">
      <c r="A316" s="57"/>
      <c r="B316" s="58" t="s">
        <v>40</v>
      </c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84">
        <f>SUM(C316:AG316)</f>
        <v>0</v>
      </c>
    </row>
    <row r="317" spans="1:34" ht="21.95" customHeight="1" x14ac:dyDescent="0.25">
      <c r="A317" s="32"/>
      <c r="B317" s="60" t="s">
        <v>41</v>
      </c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84">
        <f>SUM(C317:AG317)</f>
        <v>0</v>
      </c>
    </row>
    <row r="318" spans="1:34" ht="21.75" customHeight="1" x14ac:dyDescent="0.25">
      <c r="A318" s="32"/>
      <c r="B318" s="62" t="s">
        <v>25</v>
      </c>
      <c r="C318" s="63" t="str">
        <f>IF(C316+C317&gt;0,C316+C317,"")</f>
        <v/>
      </c>
      <c r="D318" s="63" t="str">
        <f t="shared" ref="D318:AG318" si="278">IF(D316+D317&gt;0,D316+D317,"")</f>
        <v/>
      </c>
      <c r="E318" s="63" t="str">
        <f t="shared" si="278"/>
        <v/>
      </c>
      <c r="F318" s="63" t="str">
        <f t="shared" si="278"/>
        <v/>
      </c>
      <c r="G318" s="63" t="str">
        <f t="shared" si="278"/>
        <v/>
      </c>
      <c r="H318" s="63" t="str">
        <f t="shared" si="278"/>
        <v/>
      </c>
      <c r="I318" s="63" t="str">
        <f t="shared" si="278"/>
        <v/>
      </c>
      <c r="J318" s="63" t="str">
        <f t="shared" si="278"/>
        <v/>
      </c>
      <c r="K318" s="63" t="str">
        <f t="shared" si="278"/>
        <v/>
      </c>
      <c r="L318" s="63" t="str">
        <f t="shared" si="278"/>
        <v/>
      </c>
      <c r="M318" s="63" t="str">
        <f t="shared" si="278"/>
        <v/>
      </c>
      <c r="N318" s="63" t="str">
        <f t="shared" si="278"/>
        <v/>
      </c>
      <c r="O318" s="63" t="str">
        <f t="shared" si="278"/>
        <v/>
      </c>
      <c r="P318" s="63" t="str">
        <f t="shared" si="278"/>
        <v/>
      </c>
      <c r="Q318" s="63" t="str">
        <f t="shared" si="278"/>
        <v/>
      </c>
      <c r="R318" s="63" t="str">
        <f t="shared" si="278"/>
        <v/>
      </c>
      <c r="S318" s="63" t="str">
        <f t="shared" si="278"/>
        <v/>
      </c>
      <c r="T318" s="63" t="str">
        <f t="shared" si="278"/>
        <v/>
      </c>
      <c r="U318" s="63" t="str">
        <f t="shared" si="278"/>
        <v/>
      </c>
      <c r="V318" s="63" t="str">
        <f t="shared" si="278"/>
        <v/>
      </c>
      <c r="W318" s="63" t="str">
        <f t="shared" si="278"/>
        <v/>
      </c>
      <c r="X318" s="63" t="str">
        <f t="shared" si="278"/>
        <v/>
      </c>
      <c r="Y318" s="63" t="str">
        <f t="shared" si="278"/>
        <v/>
      </c>
      <c r="Z318" s="63" t="str">
        <f t="shared" si="278"/>
        <v/>
      </c>
      <c r="AA318" s="63" t="str">
        <f t="shared" si="278"/>
        <v/>
      </c>
      <c r="AB318" s="63" t="str">
        <f t="shared" si="278"/>
        <v/>
      </c>
      <c r="AC318" s="63" t="str">
        <f t="shared" si="278"/>
        <v/>
      </c>
      <c r="AD318" s="63" t="str">
        <f t="shared" si="278"/>
        <v/>
      </c>
      <c r="AE318" s="63" t="str">
        <f t="shared" si="278"/>
        <v/>
      </c>
      <c r="AF318" s="63" t="str">
        <f t="shared" si="278"/>
        <v/>
      </c>
      <c r="AG318" s="63" t="str">
        <f t="shared" si="278"/>
        <v/>
      </c>
      <c r="AH318" s="85">
        <f>SUM(C318:AG318)</f>
        <v>0</v>
      </c>
    </row>
    <row r="319" spans="1:34" ht="21.95" customHeight="1" x14ac:dyDescent="0.25">
      <c r="A319" s="32"/>
      <c r="B319" s="64" t="s">
        <v>26</v>
      </c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6"/>
    </row>
    <row r="320" spans="1:34" ht="37.5" customHeight="1" x14ac:dyDescent="0.25">
      <c r="A320" s="32"/>
      <c r="B320" s="26" t="s">
        <v>42</v>
      </c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86">
        <f>SUM(C320:AG320)</f>
        <v>0</v>
      </c>
    </row>
    <row r="321" spans="1:34" ht="20.100000000000001" customHeight="1" x14ac:dyDescent="0.25">
      <c r="A321" s="32"/>
      <c r="B321" s="32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68"/>
    </row>
    <row r="322" spans="1:34" ht="20.100000000000001" customHeight="1" x14ac:dyDescent="0.25">
      <c r="A322" s="32"/>
      <c r="B322" s="32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68"/>
    </row>
    <row r="323" spans="1:34" ht="20.100000000000001" customHeight="1" x14ac:dyDescent="0.25">
      <c r="A323" s="32"/>
      <c r="B323" s="69" t="s">
        <v>43</v>
      </c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68"/>
    </row>
    <row r="324" spans="1:34" ht="18.75" x14ac:dyDescent="0.25">
      <c r="A324" s="32"/>
      <c r="B324" s="70" t="s">
        <v>53</v>
      </c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68"/>
    </row>
    <row r="325" spans="1:34" ht="21.95" customHeight="1" x14ac:dyDescent="0.25">
      <c r="A325" s="71"/>
      <c r="B325" s="72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32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68"/>
    </row>
    <row r="326" spans="1:34" ht="21.95" customHeight="1" x14ac:dyDescent="0.25">
      <c r="A326" s="32"/>
      <c r="B326" s="73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68"/>
    </row>
    <row r="327" spans="1:34" ht="21.95" customHeight="1" x14ac:dyDescent="0.25">
      <c r="A327" s="32"/>
      <c r="B327" s="73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68"/>
    </row>
    <row r="328" spans="1:34" ht="20.100000000000001" customHeight="1" x14ac:dyDescent="0.25">
      <c r="A328" s="32"/>
      <c r="B328" s="7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68"/>
    </row>
    <row r="329" spans="1:34" ht="20.100000000000001" customHeight="1" x14ac:dyDescent="0.25">
      <c r="A329" s="32"/>
      <c r="B329" s="75"/>
      <c r="C329" s="76"/>
      <c r="D329" s="76"/>
      <c r="E329" s="76"/>
      <c r="F329" s="76"/>
      <c r="G329" s="76"/>
      <c r="H329" s="76"/>
      <c r="I329" s="76"/>
      <c r="J329" s="76"/>
      <c r="K329" s="76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68"/>
    </row>
    <row r="330" spans="1:34" ht="20.100000000000001" customHeight="1" x14ac:dyDescent="0.25">
      <c r="A330" s="32"/>
      <c r="B330" s="77"/>
      <c r="C330" s="76"/>
      <c r="D330" s="76"/>
      <c r="E330" s="76"/>
      <c r="F330" s="76"/>
      <c r="G330" s="76"/>
      <c r="H330" s="76"/>
      <c r="I330" s="76"/>
      <c r="J330" s="76"/>
      <c r="K330" s="76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68"/>
    </row>
    <row r="331" spans="1:34" ht="20.100000000000001" customHeight="1" x14ac:dyDescent="0.25">
      <c r="A331" s="46"/>
      <c r="B331" s="46"/>
      <c r="C331" s="46"/>
      <c r="D331" s="46"/>
      <c r="E331" s="46"/>
      <c r="F331" s="46"/>
      <c r="G331" s="46"/>
      <c r="H331" s="44"/>
      <c r="I331" s="44"/>
      <c r="J331" s="44"/>
      <c r="K331" s="44"/>
      <c r="L331" s="1" t="s">
        <v>0</v>
      </c>
      <c r="M331" s="1"/>
      <c r="N331" s="1"/>
      <c r="O331" s="1"/>
      <c r="P331" s="2"/>
      <c r="Q331" s="2"/>
      <c r="R331" s="3" t="str">
        <f>IF(R$1&lt;&gt;"",R$1,"")</f>
        <v/>
      </c>
      <c r="S331" s="2"/>
      <c r="T331" s="2"/>
      <c r="U331" s="2"/>
      <c r="V331" s="2"/>
      <c r="W331" s="2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5"/>
    </row>
    <row r="332" spans="1:34" ht="20.100000000000001" customHeight="1" x14ac:dyDescent="0.3">
      <c r="A332" s="46"/>
      <c r="B332" s="46"/>
      <c r="C332" s="46"/>
      <c r="D332" s="46"/>
      <c r="E332" s="46"/>
      <c r="F332" s="46"/>
      <c r="G332" s="46"/>
      <c r="H332" s="44"/>
      <c r="I332" s="44"/>
      <c r="J332" s="44"/>
      <c r="K332" s="44"/>
      <c r="L332" s="3" t="s">
        <v>1</v>
      </c>
      <c r="M332" s="7"/>
      <c r="N332" s="7"/>
      <c r="O332" s="1"/>
      <c r="P332" s="7"/>
      <c r="Q332" s="7"/>
      <c r="R332" s="3" t="str">
        <f>IF(R$2&lt;&gt;"",R$2,"")</f>
        <v/>
      </c>
      <c r="S332" s="7"/>
      <c r="T332" s="7"/>
      <c r="U332" s="7"/>
      <c r="V332" s="7"/>
      <c r="W332" s="7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5"/>
    </row>
    <row r="333" spans="1:34" ht="18" x14ac:dyDescent="0.25">
      <c r="A333" s="46"/>
      <c r="B333" s="46"/>
      <c r="C333" s="46"/>
      <c r="D333" s="46"/>
      <c r="E333" s="46"/>
      <c r="F333" s="46"/>
      <c r="G333" s="46"/>
      <c r="H333" s="44"/>
      <c r="I333" s="44"/>
      <c r="J333" s="44"/>
      <c r="K333" s="44"/>
      <c r="L333" s="3" t="s">
        <v>32</v>
      </c>
      <c r="M333" s="44"/>
      <c r="N333" s="44"/>
      <c r="O333" s="44"/>
      <c r="P333" s="44"/>
      <c r="Q333" s="44"/>
      <c r="R333" s="102">
        <f>B$10</f>
        <v>0</v>
      </c>
      <c r="S333" s="102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5"/>
    </row>
    <row r="334" spans="1:34" ht="18" x14ac:dyDescent="0.25">
      <c r="A334" s="46"/>
      <c r="B334" s="46"/>
      <c r="C334" s="46"/>
      <c r="D334" s="46"/>
      <c r="E334" s="46"/>
      <c r="F334" s="46"/>
      <c r="G334" s="46"/>
      <c r="H334" s="44"/>
      <c r="I334" s="44"/>
      <c r="J334" s="44"/>
      <c r="K334" s="44"/>
      <c r="L334" s="3"/>
      <c r="M334" s="44"/>
      <c r="N334" s="44"/>
      <c r="O334" s="44"/>
      <c r="P334" s="44"/>
      <c r="Q334" s="44"/>
      <c r="R334" s="47"/>
      <c r="S334" s="47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5"/>
    </row>
    <row r="335" spans="1:34" ht="15.95" customHeight="1" x14ac:dyDescent="0.25">
      <c r="A335" s="46"/>
      <c r="B335" s="46"/>
      <c r="C335" s="46"/>
      <c r="D335" s="46"/>
      <c r="E335" s="46"/>
      <c r="F335" s="46"/>
      <c r="G335" s="46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5"/>
    </row>
    <row r="336" spans="1:34" ht="27.75" x14ac:dyDescent="0.4">
      <c r="A336" s="32"/>
      <c r="B336" s="8" t="s">
        <v>33</v>
      </c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5"/>
    </row>
    <row r="337" spans="1:34" ht="18" x14ac:dyDescent="0.25">
      <c r="A337" s="32"/>
      <c r="B337" s="1" t="s">
        <v>34</v>
      </c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5"/>
    </row>
    <row r="338" spans="1:34" ht="18" x14ac:dyDescent="0.25">
      <c r="A338" s="32"/>
      <c r="B338" s="1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5"/>
    </row>
    <row r="339" spans="1:34" ht="39.75" customHeight="1" x14ac:dyDescent="0.25">
      <c r="A339" s="32"/>
      <c r="B339" s="96" t="s">
        <v>35</v>
      </c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  <c r="AC339" s="44"/>
      <c r="AD339" s="44"/>
      <c r="AE339" s="44"/>
      <c r="AF339" s="44"/>
      <c r="AG339" s="44"/>
      <c r="AH339" s="45"/>
    </row>
    <row r="340" spans="1:34" x14ac:dyDescent="0.25">
      <c r="A340" s="32"/>
      <c r="B340" s="48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5"/>
    </row>
    <row r="341" spans="1:34" ht="18" x14ac:dyDescent="0.25">
      <c r="A341" s="32"/>
      <c r="B341" s="10" t="s">
        <v>36</v>
      </c>
      <c r="C341" s="1"/>
      <c r="D341" s="1"/>
      <c r="E341" s="1" t="s">
        <v>6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44"/>
      <c r="AD341" s="44"/>
      <c r="AE341" s="44"/>
      <c r="AF341" s="44"/>
      <c r="AG341" s="44"/>
      <c r="AH341" s="45"/>
    </row>
    <row r="342" spans="1:34" ht="31.5" customHeight="1" x14ac:dyDescent="0.25">
      <c r="A342" s="32"/>
      <c r="B342" s="49" t="s">
        <v>48</v>
      </c>
      <c r="C342" s="11"/>
      <c r="D342" s="11"/>
      <c r="E342" s="97" t="str">
        <f>IF(E$10&lt;&gt;"",E$10,"")</f>
        <v/>
      </c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9"/>
      <c r="AC342" s="44"/>
      <c r="AD342" s="44"/>
      <c r="AE342" s="44"/>
      <c r="AF342" s="44"/>
      <c r="AG342" s="44"/>
      <c r="AH342" s="45"/>
    </row>
    <row r="343" spans="1:34" ht="18.75" customHeight="1" x14ac:dyDescent="0.25">
      <c r="A343" s="32"/>
      <c r="B343" s="50"/>
      <c r="C343" s="51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5"/>
    </row>
    <row r="344" spans="1:34" ht="32.25" customHeight="1" x14ac:dyDescent="0.25">
      <c r="A344" s="32" t="s">
        <v>38</v>
      </c>
      <c r="B344" s="100" t="s">
        <v>8</v>
      </c>
      <c r="C344" s="52" t="s">
        <v>39</v>
      </c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89" t="s">
        <v>52</v>
      </c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53"/>
    </row>
    <row r="345" spans="1:34" s="56" customFormat="1" ht="27" customHeight="1" thickBot="1" x14ac:dyDescent="0.3">
      <c r="A345" s="32"/>
      <c r="B345" s="101"/>
      <c r="C345" s="54">
        <f>DATE(R333,MONTH(DATEVALUE(B342&amp;R333)),1)</f>
        <v>306</v>
      </c>
      <c r="D345" s="54">
        <f>C345+1</f>
        <v>307</v>
      </c>
      <c r="E345" s="54">
        <f>D345+1</f>
        <v>308</v>
      </c>
      <c r="F345" s="54">
        <f t="shared" ref="F345" si="279">E345+1</f>
        <v>309</v>
      </c>
      <c r="G345" s="54">
        <f t="shared" ref="G345" si="280">F345+1</f>
        <v>310</v>
      </c>
      <c r="H345" s="54">
        <f t="shared" ref="H345" si="281">G345+1</f>
        <v>311</v>
      </c>
      <c r="I345" s="54">
        <f t="shared" ref="I345" si="282">H345+1</f>
        <v>312</v>
      </c>
      <c r="J345" s="54">
        <f t="shared" ref="J345" si="283">I345+1</f>
        <v>313</v>
      </c>
      <c r="K345" s="54">
        <f t="shared" ref="K345" si="284">J345+1</f>
        <v>314</v>
      </c>
      <c r="L345" s="54">
        <f t="shared" ref="L345" si="285">K345+1</f>
        <v>315</v>
      </c>
      <c r="M345" s="54">
        <f t="shared" ref="M345" si="286">L345+1</f>
        <v>316</v>
      </c>
      <c r="N345" s="54">
        <f t="shared" ref="N345" si="287">M345+1</f>
        <v>317</v>
      </c>
      <c r="O345" s="54">
        <f t="shared" ref="O345" si="288">N345+1</f>
        <v>318</v>
      </c>
      <c r="P345" s="54">
        <f t="shared" ref="P345" si="289">O345+1</f>
        <v>319</v>
      </c>
      <c r="Q345" s="54">
        <f t="shared" ref="Q345" si="290">P345+1</f>
        <v>320</v>
      </c>
      <c r="R345" s="54">
        <f t="shared" ref="R345" si="291">Q345+1</f>
        <v>321</v>
      </c>
      <c r="S345" s="54">
        <f t="shared" ref="S345" si="292">R345+1</f>
        <v>322</v>
      </c>
      <c r="T345" s="54">
        <f t="shared" ref="T345" si="293">S345+1</f>
        <v>323</v>
      </c>
      <c r="U345" s="54">
        <f t="shared" ref="U345" si="294">T345+1</f>
        <v>324</v>
      </c>
      <c r="V345" s="54">
        <f t="shared" ref="V345" si="295">U345+1</f>
        <v>325</v>
      </c>
      <c r="W345" s="54">
        <f t="shared" ref="W345" si="296">V345+1</f>
        <v>326</v>
      </c>
      <c r="X345" s="54">
        <f t="shared" ref="X345" si="297">W345+1</f>
        <v>327</v>
      </c>
      <c r="Y345" s="54">
        <f t="shared" ref="Y345" si="298">X345+1</f>
        <v>328</v>
      </c>
      <c r="Z345" s="54">
        <f t="shared" ref="Z345" si="299">Y345+1</f>
        <v>329</v>
      </c>
      <c r="AA345" s="54">
        <f t="shared" ref="AA345" si="300">Z345+1</f>
        <v>330</v>
      </c>
      <c r="AB345" s="54">
        <f t="shared" ref="AB345" si="301">AA345+1</f>
        <v>331</v>
      </c>
      <c r="AC345" s="54">
        <f t="shared" ref="AC345" si="302">AB345+1</f>
        <v>332</v>
      </c>
      <c r="AD345" s="54">
        <f t="shared" ref="AD345" si="303">AC345+1</f>
        <v>333</v>
      </c>
      <c r="AE345" s="54">
        <f t="shared" ref="AE345" si="304">AD345+1</f>
        <v>334</v>
      </c>
      <c r="AF345" s="54">
        <f t="shared" ref="AF345" si="305">AE345+1</f>
        <v>335</v>
      </c>
      <c r="AG345" s="54"/>
      <c r="AH345" s="55" t="s">
        <v>22</v>
      </c>
    </row>
    <row r="346" spans="1:34" ht="21.95" customHeight="1" x14ac:dyDescent="0.25">
      <c r="A346" s="57"/>
      <c r="B346" s="58" t="s">
        <v>40</v>
      </c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84">
        <f>SUM(C346:AG346)</f>
        <v>0</v>
      </c>
    </row>
    <row r="347" spans="1:34" ht="21.95" customHeight="1" x14ac:dyDescent="0.25">
      <c r="A347" s="32"/>
      <c r="B347" s="60" t="s">
        <v>41</v>
      </c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84">
        <f>SUM(C347:AG347)</f>
        <v>0</v>
      </c>
    </row>
    <row r="348" spans="1:34" ht="21.75" customHeight="1" x14ac:dyDescent="0.25">
      <c r="A348" s="32"/>
      <c r="B348" s="62" t="s">
        <v>25</v>
      </c>
      <c r="C348" s="63" t="str">
        <f>IF(C346+C347&gt;0,C346+C347,"")</f>
        <v/>
      </c>
      <c r="D348" s="63" t="str">
        <f t="shared" ref="D348:AG348" si="306">IF(D346+D347&gt;0,D346+D347,"")</f>
        <v/>
      </c>
      <c r="E348" s="63" t="str">
        <f t="shared" si="306"/>
        <v/>
      </c>
      <c r="F348" s="63" t="str">
        <f t="shared" si="306"/>
        <v/>
      </c>
      <c r="G348" s="63" t="str">
        <f t="shared" si="306"/>
        <v/>
      </c>
      <c r="H348" s="63" t="str">
        <f t="shared" si="306"/>
        <v/>
      </c>
      <c r="I348" s="63" t="str">
        <f t="shared" si="306"/>
        <v/>
      </c>
      <c r="J348" s="63" t="str">
        <f t="shared" si="306"/>
        <v/>
      </c>
      <c r="K348" s="63" t="str">
        <f t="shared" si="306"/>
        <v/>
      </c>
      <c r="L348" s="63" t="str">
        <f t="shared" si="306"/>
        <v/>
      </c>
      <c r="M348" s="63" t="str">
        <f t="shared" si="306"/>
        <v/>
      </c>
      <c r="N348" s="63" t="str">
        <f t="shared" si="306"/>
        <v/>
      </c>
      <c r="O348" s="63" t="str">
        <f t="shared" si="306"/>
        <v/>
      </c>
      <c r="P348" s="63" t="str">
        <f t="shared" si="306"/>
        <v/>
      </c>
      <c r="Q348" s="63" t="str">
        <f t="shared" si="306"/>
        <v/>
      </c>
      <c r="R348" s="63" t="str">
        <f t="shared" si="306"/>
        <v/>
      </c>
      <c r="S348" s="63" t="str">
        <f t="shared" si="306"/>
        <v/>
      </c>
      <c r="T348" s="63" t="str">
        <f t="shared" si="306"/>
        <v/>
      </c>
      <c r="U348" s="63" t="str">
        <f t="shared" si="306"/>
        <v/>
      </c>
      <c r="V348" s="63" t="str">
        <f t="shared" si="306"/>
        <v/>
      </c>
      <c r="W348" s="63" t="str">
        <f t="shared" si="306"/>
        <v/>
      </c>
      <c r="X348" s="63" t="str">
        <f t="shared" si="306"/>
        <v/>
      </c>
      <c r="Y348" s="63" t="str">
        <f t="shared" si="306"/>
        <v/>
      </c>
      <c r="Z348" s="63" t="str">
        <f t="shared" si="306"/>
        <v/>
      </c>
      <c r="AA348" s="63" t="str">
        <f t="shared" si="306"/>
        <v/>
      </c>
      <c r="AB348" s="63" t="str">
        <f t="shared" si="306"/>
        <v/>
      </c>
      <c r="AC348" s="63" t="str">
        <f t="shared" si="306"/>
        <v/>
      </c>
      <c r="AD348" s="63" t="str">
        <f t="shared" si="306"/>
        <v/>
      </c>
      <c r="AE348" s="63" t="str">
        <f t="shared" si="306"/>
        <v/>
      </c>
      <c r="AF348" s="63" t="str">
        <f t="shared" si="306"/>
        <v/>
      </c>
      <c r="AG348" s="63" t="str">
        <f t="shared" si="306"/>
        <v/>
      </c>
      <c r="AH348" s="85">
        <f>SUM(C348:AG348)</f>
        <v>0</v>
      </c>
    </row>
    <row r="349" spans="1:34" ht="21.95" customHeight="1" x14ac:dyDescent="0.25">
      <c r="A349" s="32"/>
      <c r="B349" s="64" t="s">
        <v>26</v>
      </c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6"/>
    </row>
    <row r="350" spans="1:34" ht="37.5" customHeight="1" x14ac:dyDescent="0.25">
      <c r="A350" s="32"/>
      <c r="B350" s="26" t="s">
        <v>42</v>
      </c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86">
        <f>SUM(C350:AG350)</f>
        <v>0</v>
      </c>
    </row>
    <row r="351" spans="1:34" ht="20.100000000000001" customHeight="1" x14ac:dyDescent="0.25">
      <c r="A351" s="32"/>
      <c r="B351" s="32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68"/>
    </row>
    <row r="352" spans="1:34" ht="20.100000000000001" customHeight="1" x14ac:dyDescent="0.25">
      <c r="A352" s="32"/>
      <c r="B352" s="32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68"/>
    </row>
    <row r="353" spans="1:34" ht="20.100000000000001" customHeight="1" x14ac:dyDescent="0.25">
      <c r="A353" s="32"/>
      <c r="B353" s="69" t="s">
        <v>43</v>
      </c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68"/>
    </row>
    <row r="354" spans="1:34" ht="18.75" x14ac:dyDescent="0.25">
      <c r="A354" s="32"/>
      <c r="B354" s="70" t="s">
        <v>53</v>
      </c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68"/>
    </row>
    <row r="355" spans="1:34" ht="21.95" customHeight="1" x14ac:dyDescent="0.25">
      <c r="A355" s="71"/>
      <c r="B355" s="72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32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68"/>
    </row>
    <row r="356" spans="1:34" ht="21.95" customHeight="1" x14ac:dyDescent="0.25">
      <c r="A356" s="32"/>
      <c r="B356" s="73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68"/>
    </row>
    <row r="357" spans="1:34" ht="21.95" customHeight="1" x14ac:dyDescent="0.25">
      <c r="A357" s="32"/>
      <c r="B357" s="73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68"/>
    </row>
    <row r="358" spans="1:34" ht="20.100000000000001" customHeight="1" x14ac:dyDescent="0.25">
      <c r="A358" s="32"/>
      <c r="B358" s="7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68"/>
    </row>
    <row r="359" spans="1:34" ht="20.100000000000001" customHeight="1" x14ac:dyDescent="0.25">
      <c r="A359" s="32"/>
      <c r="B359" s="75"/>
      <c r="C359" s="76"/>
      <c r="D359" s="76"/>
      <c r="E359" s="76"/>
      <c r="F359" s="76"/>
      <c r="G359" s="76"/>
      <c r="H359" s="76"/>
      <c r="I359" s="76"/>
      <c r="J359" s="76"/>
      <c r="K359" s="76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68"/>
    </row>
    <row r="360" spans="1:34" ht="20.100000000000001" customHeight="1" x14ac:dyDescent="0.25">
      <c r="A360" s="32"/>
      <c r="B360" s="77"/>
      <c r="C360" s="76"/>
      <c r="D360" s="76"/>
      <c r="E360" s="76"/>
      <c r="F360" s="76"/>
      <c r="G360" s="76"/>
      <c r="H360" s="76"/>
      <c r="I360" s="76"/>
      <c r="J360" s="76"/>
      <c r="K360" s="76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68"/>
    </row>
    <row r="361" spans="1:34" ht="20.100000000000001" customHeight="1" x14ac:dyDescent="0.25">
      <c r="A361" s="46"/>
      <c r="B361" s="46"/>
      <c r="C361" s="46"/>
      <c r="D361" s="46"/>
      <c r="E361" s="46"/>
      <c r="F361" s="46"/>
      <c r="G361" s="46"/>
      <c r="H361" s="44"/>
      <c r="I361" s="44"/>
      <c r="J361" s="44"/>
      <c r="K361" s="44"/>
      <c r="L361" s="1" t="s">
        <v>0</v>
      </c>
      <c r="M361" s="1"/>
      <c r="N361" s="1"/>
      <c r="O361" s="1"/>
      <c r="P361" s="2"/>
      <c r="Q361" s="2"/>
      <c r="R361" s="3" t="str">
        <f>IF(R$1&lt;&gt;"",R$1,"")</f>
        <v/>
      </c>
      <c r="S361" s="2"/>
      <c r="T361" s="2"/>
      <c r="U361" s="2"/>
      <c r="V361" s="2"/>
      <c r="W361" s="2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5"/>
    </row>
    <row r="362" spans="1:34" ht="20.100000000000001" customHeight="1" x14ac:dyDescent="0.3">
      <c r="A362" s="46"/>
      <c r="B362" s="46"/>
      <c r="C362" s="46"/>
      <c r="D362" s="46"/>
      <c r="E362" s="46"/>
      <c r="F362" s="46"/>
      <c r="G362" s="46"/>
      <c r="H362" s="44"/>
      <c r="I362" s="44"/>
      <c r="J362" s="44"/>
      <c r="K362" s="44"/>
      <c r="L362" s="3" t="s">
        <v>1</v>
      </c>
      <c r="M362" s="7"/>
      <c r="N362" s="7"/>
      <c r="O362" s="1"/>
      <c r="P362" s="7"/>
      <c r="Q362" s="7"/>
      <c r="R362" s="3" t="str">
        <f>IF(R$2&lt;&gt;"",R$2,"")</f>
        <v/>
      </c>
      <c r="S362" s="7"/>
      <c r="T362" s="7"/>
      <c r="U362" s="7"/>
      <c r="V362" s="7"/>
      <c r="W362" s="7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5"/>
    </row>
    <row r="363" spans="1:34" ht="18" x14ac:dyDescent="0.25">
      <c r="A363" s="46"/>
      <c r="B363" s="46"/>
      <c r="C363" s="46"/>
      <c r="D363" s="46"/>
      <c r="E363" s="46"/>
      <c r="F363" s="46"/>
      <c r="G363" s="46"/>
      <c r="H363" s="44"/>
      <c r="I363" s="44"/>
      <c r="J363" s="44"/>
      <c r="K363" s="44"/>
      <c r="L363" s="3" t="s">
        <v>32</v>
      </c>
      <c r="M363" s="44"/>
      <c r="N363" s="44"/>
      <c r="O363" s="44"/>
      <c r="P363" s="44"/>
      <c r="Q363" s="44"/>
      <c r="R363" s="102">
        <f>B$10</f>
        <v>0</v>
      </c>
      <c r="S363" s="102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5"/>
    </row>
    <row r="364" spans="1:34" ht="18" x14ac:dyDescent="0.25">
      <c r="A364" s="46"/>
      <c r="B364" s="46"/>
      <c r="C364" s="46"/>
      <c r="D364" s="46"/>
      <c r="E364" s="46"/>
      <c r="F364" s="46"/>
      <c r="G364" s="46"/>
      <c r="H364" s="44"/>
      <c r="I364" s="44"/>
      <c r="J364" s="44"/>
      <c r="K364" s="44"/>
      <c r="L364" s="3"/>
      <c r="M364" s="44"/>
      <c r="N364" s="44"/>
      <c r="O364" s="44"/>
      <c r="P364" s="44"/>
      <c r="Q364" s="44"/>
      <c r="R364" s="47"/>
      <c r="S364" s="47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5"/>
    </row>
    <row r="365" spans="1:34" ht="15.95" customHeight="1" x14ac:dyDescent="0.25">
      <c r="A365" s="46"/>
      <c r="B365" s="46"/>
      <c r="C365" s="46"/>
      <c r="D365" s="46"/>
      <c r="E365" s="46"/>
      <c r="F365" s="46"/>
      <c r="G365" s="46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5"/>
    </row>
    <row r="366" spans="1:34" ht="27.75" x14ac:dyDescent="0.4">
      <c r="A366" s="32"/>
      <c r="B366" s="8" t="s">
        <v>33</v>
      </c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5"/>
    </row>
    <row r="367" spans="1:34" ht="18" x14ac:dyDescent="0.25">
      <c r="A367" s="32"/>
      <c r="B367" s="1" t="s">
        <v>34</v>
      </c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5"/>
    </row>
    <row r="368" spans="1:34" ht="18" x14ac:dyDescent="0.25">
      <c r="A368" s="32"/>
      <c r="B368" s="1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5"/>
    </row>
    <row r="369" spans="1:34" ht="39.75" customHeight="1" x14ac:dyDescent="0.25">
      <c r="A369" s="32"/>
      <c r="B369" s="96" t="s">
        <v>35</v>
      </c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44"/>
      <c r="AD369" s="44"/>
      <c r="AE369" s="44"/>
      <c r="AF369" s="44"/>
      <c r="AG369" s="44"/>
      <c r="AH369" s="45"/>
    </row>
    <row r="370" spans="1:34" x14ac:dyDescent="0.25">
      <c r="A370" s="32"/>
      <c r="B370" s="48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5"/>
    </row>
    <row r="371" spans="1:34" ht="18" x14ac:dyDescent="0.25">
      <c r="A371" s="32"/>
      <c r="B371" s="10" t="s">
        <v>36</v>
      </c>
      <c r="C371" s="1"/>
      <c r="D371" s="1"/>
      <c r="E371" s="1" t="s">
        <v>6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44"/>
      <c r="AD371" s="44"/>
      <c r="AE371" s="44"/>
      <c r="AF371" s="44"/>
      <c r="AG371" s="44"/>
      <c r="AH371" s="45"/>
    </row>
    <row r="372" spans="1:34" ht="31.5" customHeight="1" x14ac:dyDescent="0.25">
      <c r="A372" s="32"/>
      <c r="B372" s="49" t="s">
        <v>49</v>
      </c>
      <c r="C372" s="11"/>
      <c r="D372" s="11"/>
      <c r="E372" s="97" t="str">
        <f>IF(E$10&lt;&gt;"",E$10,"")</f>
        <v/>
      </c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9"/>
      <c r="AC372" s="44"/>
      <c r="AD372" s="44"/>
      <c r="AE372" s="44"/>
      <c r="AF372" s="44"/>
      <c r="AG372" s="44"/>
      <c r="AH372" s="45"/>
    </row>
    <row r="373" spans="1:34" ht="18.75" customHeight="1" x14ac:dyDescent="0.25">
      <c r="A373" s="32"/>
      <c r="B373" s="50"/>
      <c r="C373" s="51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5"/>
    </row>
    <row r="374" spans="1:34" ht="32.25" customHeight="1" x14ac:dyDescent="0.25">
      <c r="A374" s="32" t="s">
        <v>38</v>
      </c>
      <c r="B374" s="100" t="s">
        <v>8</v>
      </c>
      <c r="C374" s="52" t="s">
        <v>39</v>
      </c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89" t="s">
        <v>52</v>
      </c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53"/>
    </row>
    <row r="375" spans="1:34" s="56" customFormat="1" ht="27" customHeight="1" thickBot="1" x14ac:dyDescent="0.3">
      <c r="A375" s="32"/>
      <c r="B375" s="101"/>
      <c r="C375" s="54">
        <f>DATE(R363,MONTH(DATEVALUE(B372&amp;R363)),1)</f>
        <v>336</v>
      </c>
      <c r="D375" s="54">
        <f>C375+1</f>
        <v>337</v>
      </c>
      <c r="E375" s="54">
        <f>D375+1</f>
        <v>338</v>
      </c>
      <c r="F375" s="54">
        <f t="shared" ref="F375" si="307">E375+1</f>
        <v>339</v>
      </c>
      <c r="G375" s="54">
        <f t="shared" ref="G375" si="308">F375+1</f>
        <v>340</v>
      </c>
      <c r="H375" s="54">
        <f t="shared" ref="H375" si="309">G375+1</f>
        <v>341</v>
      </c>
      <c r="I375" s="54">
        <f t="shared" ref="I375" si="310">H375+1</f>
        <v>342</v>
      </c>
      <c r="J375" s="54">
        <f t="shared" ref="J375" si="311">I375+1</f>
        <v>343</v>
      </c>
      <c r="K375" s="54">
        <f t="shared" ref="K375" si="312">J375+1</f>
        <v>344</v>
      </c>
      <c r="L375" s="54">
        <f t="shared" ref="L375" si="313">K375+1</f>
        <v>345</v>
      </c>
      <c r="M375" s="54">
        <f t="shared" ref="M375" si="314">L375+1</f>
        <v>346</v>
      </c>
      <c r="N375" s="54">
        <f t="shared" ref="N375" si="315">M375+1</f>
        <v>347</v>
      </c>
      <c r="O375" s="54">
        <f t="shared" ref="O375" si="316">N375+1</f>
        <v>348</v>
      </c>
      <c r="P375" s="54">
        <f t="shared" ref="P375" si="317">O375+1</f>
        <v>349</v>
      </c>
      <c r="Q375" s="54">
        <f t="shared" ref="Q375" si="318">P375+1</f>
        <v>350</v>
      </c>
      <c r="R375" s="54">
        <f t="shared" ref="R375" si="319">Q375+1</f>
        <v>351</v>
      </c>
      <c r="S375" s="54">
        <f t="shared" ref="S375" si="320">R375+1</f>
        <v>352</v>
      </c>
      <c r="T375" s="54">
        <f t="shared" ref="T375" si="321">S375+1</f>
        <v>353</v>
      </c>
      <c r="U375" s="54">
        <f t="shared" ref="U375" si="322">T375+1</f>
        <v>354</v>
      </c>
      <c r="V375" s="54">
        <f t="shared" ref="V375" si="323">U375+1</f>
        <v>355</v>
      </c>
      <c r="W375" s="54">
        <f t="shared" ref="W375" si="324">V375+1</f>
        <v>356</v>
      </c>
      <c r="X375" s="54">
        <f t="shared" ref="X375" si="325">W375+1</f>
        <v>357</v>
      </c>
      <c r="Y375" s="54">
        <f t="shared" ref="Y375" si="326">X375+1</f>
        <v>358</v>
      </c>
      <c r="Z375" s="54">
        <f t="shared" ref="Z375" si="327">Y375+1</f>
        <v>359</v>
      </c>
      <c r="AA375" s="54">
        <f t="shared" ref="AA375" si="328">Z375+1</f>
        <v>360</v>
      </c>
      <c r="AB375" s="54">
        <f t="shared" ref="AB375" si="329">AA375+1</f>
        <v>361</v>
      </c>
      <c r="AC375" s="54">
        <f t="shared" ref="AC375" si="330">AB375+1</f>
        <v>362</v>
      </c>
      <c r="AD375" s="54">
        <f t="shared" ref="AD375" si="331">AC375+1</f>
        <v>363</v>
      </c>
      <c r="AE375" s="54">
        <f t="shared" ref="AE375" si="332">AD375+1</f>
        <v>364</v>
      </c>
      <c r="AF375" s="54">
        <f t="shared" ref="AF375" si="333">AE375+1</f>
        <v>365</v>
      </c>
      <c r="AG375" s="54">
        <f t="shared" ref="AG375" si="334">AF375+1</f>
        <v>366</v>
      </c>
      <c r="AH375" s="55" t="s">
        <v>22</v>
      </c>
    </row>
    <row r="376" spans="1:34" ht="21.95" customHeight="1" x14ac:dyDescent="0.25">
      <c r="A376" s="57"/>
      <c r="B376" s="58" t="s">
        <v>40</v>
      </c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84">
        <f>SUM(C376:AG376)</f>
        <v>0</v>
      </c>
    </row>
    <row r="377" spans="1:34" ht="21.95" customHeight="1" x14ac:dyDescent="0.25">
      <c r="A377" s="32"/>
      <c r="B377" s="60" t="s">
        <v>41</v>
      </c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84">
        <f>SUM(C377:AG377)</f>
        <v>0</v>
      </c>
    </row>
    <row r="378" spans="1:34" ht="21.75" customHeight="1" x14ac:dyDescent="0.25">
      <c r="A378" s="32"/>
      <c r="B378" s="62" t="s">
        <v>25</v>
      </c>
      <c r="C378" s="63" t="str">
        <f>IF(C376+C377&gt;0,C376+C377,"")</f>
        <v/>
      </c>
      <c r="D378" s="63" t="str">
        <f t="shared" ref="D378:AG378" si="335">IF(D376+D377&gt;0,D376+D377,"")</f>
        <v/>
      </c>
      <c r="E378" s="63" t="str">
        <f t="shared" si="335"/>
        <v/>
      </c>
      <c r="F378" s="63" t="str">
        <f t="shared" si="335"/>
        <v/>
      </c>
      <c r="G378" s="63" t="str">
        <f t="shared" si="335"/>
        <v/>
      </c>
      <c r="H378" s="63" t="str">
        <f t="shared" si="335"/>
        <v/>
      </c>
      <c r="I378" s="63" t="str">
        <f t="shared" si="335"/>
        <v/>
      </c>
      <c r="J378" s="63" t="str">
        <f t="shared" si="335"/>
        <v/>
      </c>
      <c r="K378" s="63" t="str">
        <f t="shared" si="335"/>
        <v/>
      </c>
      <c r="L378" s="63" t="str">
        <f t="shared" si="335"/>
        <v/>
      </c>
      <c r="M378" s="63" t="str">
        <f t="shared" si="335"/>
        <v/>
      </c>
      <c r="N378" s="63" t="str">
        <f t="shared" si="335"/>
        <v/>
      </c>
      <c r="O378" s="63" t="str">
        <f t="shared" si="335"/>
        <v/>
      </c>
      <c r="P378" s="63" t="str">
        <f t="shared" si="335"/>
        <v/>
      </c>
      <c r="Q378" s="63" t="str">
        <f t="shared" si="335"/>
        <v/>
      </c>
      <c r="R378" s="63" t="str">
        <f t="shared" si="335"/>
        <v/>
      </c>
      <c r="S378" s="63" t="str">
        <f t="shared" si="335"/>
        <v/>
      </c>
      <c r="T378" s="63" t="str">
        <f t="shared" si="335"/>
        <v/>
      </c>
      <c r="U378" s="63" t="str">
        <f t="shared" si="335"/>
        <v/>
      </c>
      <c r="V378" s="63" t="str">
        <f t="shared" si="335"/>
        <v/>
      </c>
      <c r="W378" s="63" t="str">
        <f t="shared" si="335"/>
        <v/>
      </c>
      <c r="X378" s="63" t="str">
        <f t="shared" si="335"/>
        <v/>
      </c>
      <c r="Y378" s="63" t="str">
        <f t="shared" si="335"/>
        <v/>
      </c>
      <c r="Z378" s="63" t="str">
        <f t="shared" si="335"/>
        <v/>
      </c>
      <c r="AA378" s="63" t="str">
        <f t="shared" si="335"/>
        <v/>
      </c>
      <c r="AB378" s="63" t="str">
        <f t="shared" si="335"/>
        <v/>
      </c>
      <c r="AC378" s="63" t="str">
        <f t="shared" si="335"/>
        <v/>
      </c>
      <c r="AD378" s="63" t="str">
        <f t="shared" si="335"/>
        <v/>
      </c>
      <c r="AE378" s="63" t="str">
        <f t="shared" si="335"/>
        <v/>
      </c>
      <c r="AF378" s="63" t="str">
        <f t="shared" si="335"/>
        <v/>
      </c>
      <c r="AG378" s="63" t="str">
        <f t="shared" si="335"/>
        <v/>
      </c>
      <c r="AH378" s="85">
        <f>SUM(C378:AG378)</f>
        <v>0</v>
      </c>
    </row>
    <row r="379" spans="1:34" ht="21.95" customHeight="1" x14ac:dyDescent="0.25">
      <c r="A379" s="32"/>
      <c r="B379" s="64" t="s">
        <v>26</v>
      </c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6"/>
    </row>
    <row r="380" spans="1:34" ht="37.5" customHeight="1" x14ac:dyDescent="0.25">
      <c r="A380" s="32"/>
      <c r="B380" s="26" t="s">
        <v>42</v>
      </c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86">
        <f>SUM(C380:AG380)</f>
        <v>0</v>
      </c>
    </row>
    <row r="381" spans="1:34" ht="20.100000000000001" customHeight="1" x14ac:dyDescent="0.25">
      <c r="A381" s="32"/>
      <c r="B381" s="32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68"/>
    </row>
    <row r="382" spans="1:34" ht="20.100000000000001" customHeight="1" x14ac:dyDescent="0.25">
      <c r="A382" s="32"/>
      <c r="B382" s="32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68"/>
    </row>
    <row r="383" spans="1:34" ht="20.100000000000001" customHeight="1" x14ac:dyDescent="0.25">
      <c r="A383" s="32"/>
      <c r="B383" s="69" t="s">
        <v>43</v>
      </c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68"/>
    </row>
    <row r="384" spans="1:34" ht="18.75" x14ac:dyDescent="0.25">
      <c r="A384" s="32"/>
      <c r="B384" s="70" t="s">
        <v>53</v>
      </c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68"/>
    </row>
    <row r="385" spans="1:34" ht="21.95" customHeight="1" x14ac:dyDescent="0.25">
      <c r="A385" s="71"/>
      <c r="B385" s="72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32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68"/>
    </row>
    <row r="386" spans="1:34" ht="21.95" customHeight="1" x14ac:dyDescent="0.25">
      <c r="A386" s="32"/>
      <c r="B386" s="73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68"/>
    </row>
    <row r="387" spans="1:34" ht="21.95" customHeight="1" x14ac:dyDescent="0.25">
      <c r="A387" s="32"/>
      <c r="B387" s="73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68"/>
    </row>
    <row r="388" spans="1:34" ht="20.100000000000001" customHeight="1" x14ac:dyDescent="0.25">
      <c r="A388" s="32"/>
      <c r="B388" s="7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68"/>
    </row>
    <row r="389" spans="1:34" ht="20.100000000000001" customHeight="1" x14ac:dyDescent="0.25">
      <c r="A389" s="32"/>
      <c r="B389" s="75"/>
      <c r="C389" s="76"/>
      <c r="D389" s="76"/>
      <c r="E389" s="76"/>
      <c r="F389" s="76"/>
      <c r="G389" s="76"/>
      <c r="H389" s="76"/>
      <c r="I389" s="76"/>
      <c r="J389" s="76"/>
      <c r="K389" s="76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68"/>
    </row>
    <row r="390" spans="1:34" ht="20.100000000000001" customHeight="1" x14ac:dyDescent="0.25">
      <c r="A390" s="32"/>
      <c r="B390" s="77"/>
      <c r="C390" s="76"/>
      <c r="D390" s="76"/>
      <c r="E390" s="76"/>
      <c r="F390" s="76"/>
      <c r="G390" s="76"/>
      <c r="H390" s="76"/>
      <c r="I390" s="76"/>
      <c r="J390" s="76"/>
      <c r="K390" s="76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68"/>
    </row>
    <row r="391" spans="1:34" ht="15.95" customHeight="1" x14ac:dyDescent="0.25">
      <c r="A391" s="32"/>
      <c r="B391" s="78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68"/>
    </row>
    <row r="392" spans="1:34" ht="15.95" customHeight="1" x14ac:dyDescent="0.25">
      <c r="A392" s="32"/>
      <c r="B392" s="78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68"/>
    </row>
    <row r="393" spans="1:34" x14ac:dyDescent="0.25">
      <c r="A393" s="32"/>
      <c r="B393" s="75"/>
      <c r="C393" s="79"/>
      <c r="D393" s="79"/>
      <c r="E393" s="79"/>
      <c r="F393" s="79"/>
      <c r="G393" s="44"/>
      <c r="H393" s="44"/>
      <c r="I393" s="80"/>
      <c r="J393" s="80"/>
      <c r="K393" s="80"/>
      <c r="L393" s="80"/>
      <c r="M393" s="80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68"/>
    </row>
    <row r="394" spans="1:34" x14ac:dyDescent="0.25">
      <c r="A394" s="32"/>
      <c r="B394" s="75"/>
      <c r="C394" s="79"/>
      <c r="D394" s="79"/>
      <c r="E394" s="79"/>
      <c r="F394" s="79"/>
      <c r="G394" s="44"/>
      <c r="H394" s="44"/>
      <c r="I394" s="80"/>
      <c r="J394" s="80"/>
      <c r="K394" s="80"/>
      <c r="L394" s="80"/>
      <c r="M394" s="80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68"/>
    </row>
  </sheetData>
  <sheetProtection algorithmName="SHA-512" hashValue="d4xbx4IOfNe44yiap7RY/UxiEsoZ1jRlOujnpoeH8Pe7OgyVtr9Wul4DeE7tyWi19mDNr8zEJ7fYDdRLMopxdA==" saltValue="ynNEKLS/d0SVrvC0gz3EqA==" spinCount="100000" sheet="1" formatColumns="0" formatRows="0" selectLockedCells="1"/>
  <mergeCells count="139">
    <mergeCell ref="R153:S153"/>
    <mergeCell ref="B159:AB159"/>
    <mergeCell ref="E162:AB162"/>
    <mergeCell ref="B164:B165"/>
    <mergeCell ref="R183:S183"/>
    <mergeCell ref="B189:AB189"/>
    <mergeCell ref="E10:AB10"/>
    <mergeCell ref="B13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C15:D15"/>
    <mergeCell ref="E15:F15"/>
    <mergeCell ref="G15:H15"/>
    <mergeCell ref="I15:J15"/>
    <mergeCell ref="K15:L15"/>
    <mergeCell ref="Y15:Z15"/>
    <mergeCell ref="AA15:AB15"/>
    <mergeCell ref="C16:D16"/>
    <mergeCell ref="E16:F16"/>
    <mergeCell ref="G16:H16"/>
    <mergeCell ref="I16:J16"/>
    <mergeCell ref="K16:L16"/>
    <mergeCell ref="M16:N16"/>
    <mergeCell ref="O16:P16"/>
    <mergeCell ref="Q16:R16"/>
    <mergeCell ref="M15:N15"/>
    <mergeCell ref="O15:P15"/>
    <mergeCell ref="Q15:R15"/>
    <mergeCell ref="S15:T15"/>
    <mergeCell ref="U15:V15"/>
    <mergeCell ref="W15:X15"/>
    <mergeCell ref="S16:T16"/>
    <mergeCell ref="U16:V16"/>
    <mergeCell ref="W16:X16"/>
    <mergeCell ref="Y16:Z16"/>
    <mergeCell ref="AA16:AB16"/>
    <mergeCell ref="Y18:Z18"/>
    <mergeCell ref="AA18:AB18"/>
    <mergeCell ref="C17:D17"/>
    <mergeCell ref="E17:F17"/>
    <mergeCell ref="G17:H17"/>
    <mergeCell ref="I17:J17"/>
    <mergeCell ref="K17:L17"/>
    <mergeCell ref="Y17:Z17"/>
    <mergeCell ref="AA17:AB17"/>
    <mergeCell ref="S17:T17"/>
    <mergeCell ref="U17:V17"/>
    <mergeCell ref="W17:X17"/>
    <mergeCell ref="Q18:R18"/>
    <mergeCell ref="M19:N19"/>
    <mergeCell ref="O19:P19"/>
    <mergeCell ref="Q19:R19"/>
    <mergeCell ref="S19:T19"/>
    <mergeCell ref="U19:V19"/>
    <mergeCell ref="W19:X19"/>
    <mergeCell ref="S18:T18"/>
    <mergeCell ref="M17:N17"/>
    <mergeCell ref="O17:P17"/>
    <mergeCell ref="Q17:R17"/>
    <mergeCell ref="U18:V18"/>
    <mergeCell ref="W18:X18"/>
    <mergeCell ref="I19:J19"/>
    <mergeCell ref="K19:L19"/>
    <mergeCell ref="Y19:Z19"/>
    <mergeCell ref="AA19:AB19"/>
    <mergeCell ref="C18:D18"/>
    <mergeCell ref="B105:B106"/>
    <mergeCell ref="B27:Z27"/>
    <mergeCell ref="R34:S34"/>
    <mergeCell ref="B40:AB40"/>
    <mergeCell ref="E43:AB43"/>
    <mergeCell ref="B45:B46"/>
    <mergeCell ref="R64:S64"/>
    <mergeCell ref="B24:L24"/>
    <mergeCell ref="N24:Q24"/>
    <mergeCell ref="R24:S25"/>
    <mergeCell ref="T24:W25"/>
    <mergeCell ref="B25:L25"/>
    <mergeCell ref="N25:Q25"/>
    <mergeCell ref="E18:F18"/>
    <mergeCell ref="G18:H18"/>
    <mergeCell ref="I18:J18"/>
    <mergeCell ref="K18:L18"/>
    <mergeCell ref="M18:N18"/>
    <mergeCell ref="O18:P18"/>
    <mergeCell ref="R213:S213"/>
    <mergeCell ref="B219:AB219"/>
    <mergeCell ref="E222:AB222"/>
    <mergeCell ref="B224:B225"/>
    <mergeCell ref="R243:S243"/>
    <mergeCell ref="E192:AB192"/>
    <mergeCell ref="B194:B195"/>
    <mergeCell ref="R1:Z1"/>
    <mergeCell ref="R2:Z2"/>
    <mergeCell ref="L1:Q1"/>
    <mergeCell ref="L2:Q2"/>
    <mergeCell ref="R123:S123"/>
    <mergeCell ref="B129:AB129"/>
    <mergeCell ref="E132:AB132"/>
    <mergeCell ref="B134:B135"/>
    <mergeCell ref="B70:AB70"/>
    <mergeCell ref="E73:AB73"/>
    <mergeCell ref="B75:B76"/>
    <mergeCell ref="R94:S94"/>
    <mergeCell ref="B100:AB100"/>
    <mergeCell ref="E103:AB103"/>
    <mergeCell ref="C19:D19"/>
    <mergeCell ref="E19:F19"/>
    <mergeCell ref="G19:H19"/>
    <mergeCell ref="B249:AB249"/>
    <mergeCell ref="E252:AB252"/>
    <mergeCell ref="B254:B255"/>
    <mergeCell ref="R273:S273"/>
    <mergeCell ref="B279:AB279"/>
    <mergeCell ref="E282:AB282"/>
    <mergeCell ref="B374:B375"/>
    <mergeCell ref="B339:AB339"/>
    <mergeCell ref="E342:AB342"/>
    <mergeCell ref="B344:B345"/>
    <mergeCell ref="R363:S363"/>
    <mergeCell ref="B369:AB369"/>
    <mergeCell ref="E372:AB372"/>
    <mergeCell ref="B284:B285"/>
    <mergeCell ref="R303:S303"/>
    <mergeCell ref="B309:AB309"/>
    <mergeCell ref="E312:AB312"/>
    <mergeCell ref="B314:B315"/>
    <mergeCell ref="R333:S333"/>
  </mergeCells>
  <conditionalFormatting sqref="C47:AG48">
    <cfRule type="cellIs" dxfId="97" priority="208" operator="greaterThan">
      <formula>10</formula>
    </cfRule>
  </conditionalFormatting>
  <conditionalFormatting sqref="C47:AG49">
    <cfRule type="expression" dxfId="96" priority="207">
      <formula>C$47+C$48&gt;10</formula>
    </cfRule>
  </conditionalFormatting>
  <conditionalFormatting sqref="C46:AG46">
    <cfRule type="expression" dxfId="95" priority="206">
      <formula xml:space="preserve"> WEEKDAY(C46,2) &gt; 5</formula>
    </cfRule>
  </conditionalFormatting>
  <conditionalFormatting sqref="C47:AG47">
    <cfRule type="expression" dxfId="94" priority="205">
      <formula>WEEKDAY(C46,2)&gt;5</formula>
    </cfRule>
  </conditionalFormatting>
  <conditionalFormatting sqref="C48:AG48">
    <cfRule type="expression" dxfId="93" priority="204">
      <formula>WEEKDAY(C46,2)&gt;5</formula>
    </cfRule>
  </conditionalFormatting>
  <conditionalFormatting sqref="N24:Q24">
    <cfRule type="expression" dxfId="92" priority="148">
      <formula>(ISBLANK(N24)=TRUE)</formula>
    </cfRule>
  </conditionalFormatting>
  <conditionalFormatting sqref="N25:Q25">
    <cfRule type="expression" dxfId="91" priority="147">
      <formula>(ISBLANK(N25)=TRUE)</formula>
    </cfRule>
  </conditionalFormatting>
  <conditionalFormatting sqref="E10">
    <cfRule type="expression" dxfId="90" priority="146">
      <formula>(ISBLANK(E10)=TRUE)</formula>
    </cfRule>
  </conditionalFormatting>
  <conditionalFormatting sqref="B10">
    <cfRule type="expression" dxfId="89" priority="145">
      <formula>(ISBLANK(B10)=TRUE)</formula>
    </cfRule>
  </conditionalFormatting>
  <conditionalFormatting sqref="R1:Z1">
    <cfRule type="expression" dxfId="88" priority="142">
      <formula>(ISBLANK(R1)=TRUE)</formula>
    </cfRule>
  </conditionalFormatting>
  <conditionalFormatting sqref="R2:Z2">
    <cfRule type="expression" dxfId="87" priority="141">
      <formula>(ISBLANK(R2)=TRUE)</formula>
    </cfRule>
  </conditionalFormatting>
  <conditionalFormatting sqref="C46:AG48">
    <cfRule type="expression" dxfId="86" priority="136">
      <formula>(ISBLANK($B$10)=TRUE)</formula>
    </cfRule>
  </conditionalFormatting>
  <conditionalFormatting sqref="O45">
    <cfRule type="expression" dxfId="85" priority="135">
      <formula>(ISBLANK($B$10)=FALSE)</formula>
    </cfRule>
  </conditionalFormatting>
  <conditionalFormatting sqref="C46:C48">
    <cfRule type="expression" dxfId="84" priority="112">
      <formula>TRUE</formula>
    </cfRule>
  </conditionalFormatting>
  <conditionalFormatting sqref="C77:AG78">
    <cfRule type="cellIs" dxfId="83" priority="108" operator="greaterThan">
      <formula>10</formula>
    </cfRule>
  </conditionalFormatting>
  <conditionalFormatting sqref="C77:AG79">
    <cfRule type="expression" dxfId="82" priority="107">
      <formula>C$47+C$48&gt;10</formula>
    </cfRule>
  </conditionalFormatting>
  <conditionalFormatting sqref="C76:AG76">
    <cfRule type="expression" dxfId="81" priority="106">
      <formula xml:space="preserve"> WEEKDAY(C76,2) &gt; 5</formula>
    </cfRule>
  </conditionalFormatting>
  <conditionalFormatting sqref="C77:AG77">
    <cfRule type="expression" dxfId="80" priority="105">
      <formula>WEEKDAY(C76,2)&gt;5</formula>
    </cfRule>
  </conditionalFormatting>
  <conditionalFormatting sqref="C78:AG78">
    <cfRule type="expression" dxfId="79" priority="104">
      <formula>WEEKDAY(C76,2)&gt;5</formula>
    </cfRule>
  </conditionalFormatting>
  <conditionalFormatting sqref="C76:AG78">
    <cfRule type="expression" dxfId="78" priority="103">
      <formula>(ISBLANK($B$10)=TRUE)</formula>
    </cfRule>
  </conditionalFormatting>
  <conditionalFormatting sqref="O75">
    <cfRule type="expression" dxfId="77" priority="102">
      <formula>(ISBLANK($B$10)=FALSE)</formula>
    </cfRule>
  </conditionalFormatting>
  <conditionalFormatting sqref="C107:AG108">
    <cfRule type="cellIs" dxfId="76" priority="100" operator="greaterThan">
      <formula>10</formula>
    </cfRule>
  </conditionalFormatting>
  <conditionalFormatting sqref="C107:AG109">
    <cfRule type="expression" dxfId="75" priority="99">
      <formula>C$47+C$48&gt;10</formula>
    </cfRule>
  </conditionalFormatting>
  <conditionalFormatting sqref="C106:AG106">
    <cfRule type="expression" dxfId="74" priority="98">
      <formula xml:space="preserve"> WEEKDAY(C106,2) &gt; 5</formula>
    </cfRule>
  </conditionalFormatting>
  <conditionalFormatting sqref="C107:AG107">
    <cfRule type="expression" dxfId="73" priority="97">
      <formula>WEEKDAY(C106,2)&gt;5</formula>
    </cfRule>
  </conditionalFormatting>
  <conditionalFormatting sqref="C108:AG108">
    <cfRule type="expression" dxfId="72" priority="96">
      <formula>WEEKDAY(C106,2)&gt;5</formula>
    </cfRule>
  </conditionalFormatting>
  <conditionalFormatting sqref="C106:AG108">
    <cfRule type="expression" dxfId="71" priority="95">
      <formula>(ISBLANK($B$10)=TRUE)</formula>
    </cfRule>
    <cfRule type="expression" dxfId="70" priority="4">
      <formula>OR(C$106=$B$11-2,C$106=$B$11+1,C$106=$B$11+39,C$106=$B$11+50)</formula>
    </cfRule>
  </conditionalFormatting>
  <conditionalFormatting sqref="O105">
    <cfRule type="expression" dxfId="69" priority="94">
      <formula>(ISBLANK($B$10)=FALSE)</formula>
    </cfRule>
  </conditionalFormatting>
  <conditionalFormatting sqref="C136:AG137">
    <cfRule type="cellIs" dxfId="68" priority="92" operator="greaterThan">
      <formula>10</formula>
    </cfRule>
  </conditionalFormatting>
  <conditionalFormatting sqref="C136:AG138">
    <cfRule type="expression" dxfId="67" priority="91">
      <formula>C$47+C$48&gt;10</formula>
    </cfRule>
  </conditionalFormatting>
  <conditionalFormatting sqref="C135:AG135">
    <cfRule type="expression" dxfId="66" priority="90">
      <formula xml:space="preserve"> WEEKDAY(C135,2) &gt; 5</formula>
    </cfRule>
  </conditionalFormatting>
  <conditionalFormatting sqref="C136:AG136">
    <cfRule type="expression" dxfId="65" priority="89">
      <formula>WEEKDAY(C135,2)&gt;5</formula>
    </cfRule>
  </conditionalFormatting>
  <conditionalFormatting sqref="C137:AG137">
    <cfRule type="expression" dxfId="64" priority="88">
      <formula>WEEKDAY(C135,2)&gt;5</formula>
    </cfRule>
  </conditionalFormatting>
  <conditionalFormatting sqref="C135:AG137">
    <cfRule type="expression" dxfId="63" priority="87">
      <formula>(ISBLANK($B$10)=TRUE)</formula>
    </cfRule>
    <cfRule type="expression" dxfId="62" priority="3">
      <formula>OR(C$135=$B$11-2,C$135=$B$11+1,C$135=$B$11+39,C$135=$B$11+50)</formula>
    </cfRule>
  </conditionalFormatting>
  <conditionalFormatting sqref="O134">
    <cfRule type="expression" dxfId="61" priority="86">
      <formula>(ISBLANK($B$10)=FALSE)</formula>
    </cfRule>
  </conditionalFormatting>
  <conditionalFormatting sqref="C166:AG167">
    <cfRule type="cellIs" dxfId="60" priority="76" operator="greaterThan">
      <formula>10</formula>
    </cfRule>
  </conditionalFormatting>
  <conditionalFormatting sqref="C166:AG168">
    <cfRule type="expression" dxfId="59" priority="75">
      <formula>C$47+C$48&gt;10</formula>
    </cfRule>
  </conditionalFormatting>
  <conditionalFormatting sqref="C165:AG165">
    <cfRule type="expression" dxfId="58" priority="74">
      <formula xml:space="preserve"> WEEKDAY(C165,2) &gt; 5</formula>
    </cfRule>
  </conditionalFormatting>
  <conditionalFormatting sqref="C166:AG166">
    <cfRule type="expression" dxfId="57" priority="73">
      <formula>WEEKDAY(C165,2)&gt;5</formula>
    </cfRule>
  </conditionalFormatting>
  <conditionalFormatting sqref="C167:AG167">
    <cfRule type="expression" dxfId="56" priority="72">
      <formula>WEEKDAY(C165,2)&gt;5</formula>
    </cfRule>
  </conditionalFormatting>
  <conditionalFormatting sqref="C165:AG167">
    <cfRule type="expression" dxfId="55" priority="71">
      <formula>(ISBLANK($B$10)=TRUE)</formula>
    </cfRule>
    <cfRule type="expression" dxfId="54" priority="2">
      <formula>OR(C$165=$B$11-2,C$165=$B$11+1,C$165=$B$11+39,C$165=$B$11+50)</formula>
    </cfRule>
  </conditionalFormatting>
  <conditionalFormatting sqref="O164">
    <cfRule type="expression" dxfId="53" priority="70">
      <formula>(ISBLANK($B$10)=FALSE)</formula>
    </cfRule>
  </conditionalFormatting>
  <conditionalFormatting sqref="C165:C167">
    <cfRule type="expression" dxfId="52" priority="69">
      <formula>TRUE</formula>
    </cfRule>
  </conditionalFormatting>
  <conditionalFormatting sqref="C196:AG197">
    <cfRule type="cellIs" dxfId="51" priority="60" operator="greaterThan">
      <formula>10</formula>
    </cfRule>
  </conditionalFormatting>
  <conditionalFormatting sqref="C196:AG198">
    <cfRule type="expression" dxfId="50" priority="59">
      <formula>C$47+C$48&gt;10</formula>
    </cfRule>
  </conditionalFormatting>
  <conditionalFormatting sqref="C195:AG195">
    <cfRule type="expression" dxfId="49" priority="58">
      <formula xml:space="preserve"> WEEKDAY(C195,2) &gt; 5</formula>
    </cfRule>
  </conditionalFormatting>
  <conditionalFormatting sqref="C196:AG196">
    <cfRule type="expression" dxfId="48" priority="57">
      <formula>WEEKDAY(C195,2)&gt;5</formula>
    </cfRule>
  </conditionalFormatting>
  <conditionalFormatting sqref="C197:AG197">
    <cfRule type="expression" dxfId="47" priority="56">
      <formula>WEEKDAY(C195,2)&gt;5</formula>
    </cfRule>
  </conditionalFormatting>
  <conditionalFormatting sqref="C195:AG197">
    <cfRule type="expression" dxfId="46" priority="55">
      <formula>(ISBLANK($B$10)=TRUE)</formula>
    </cfRule>
    <cfRule type="expression" dxfId="45" priority="1">
      <formula>OR(C$195=$B$11-2,C$195=$B$11+1,C$195=$B$11+39,C$195=$B$11+50)</formula>
    </cfRule>
  </conditionalFormatting>
  <conditionalFormatting sqref="O194">
    <cfRule type="expression" dxfId="44" priority="54">
      <formula>(ISBLANK($B$10)=FALSE)</formula>
    </cfRule>
  </conditionalFormatting>
  <conditionalFormatting sqref="C226:AG227">
    <cfRule type="cellIs" dxfId="43" priority="52" operator="greaterThan">
      <formula>10</formula>
    </cfRule>
  </conditionalFormatting>
  <conditionalFormatting sqref="C226:AG228">
    <cfRule type="expression" dxfId="42" priority="51">
      <formula>C$47+C$48&gt;10</formula>
    </cfRule>
  </conditionalFormatting>
  <conditionalFormatting sqref="C225:AG225">
    <cfRule type="expression" dxfId="41" priority="50">
      <formula xml:space="preserve"> WEEKDAY(C225,2) &gt; 5</formula>
    </cfRule>
  </conditionalFormatting>
  <conditionalFormatting sqref="C226:AG226">
    <cfRule type="expression" dxfId="40" priority="49">
      <formula>WEEKDAY(C225,2)&gt;5</formula>
    </cfRule>
  </conditionalFormatting>
  <conditionalFormatting sqref="C227:AG227">
    <cfRule type="expression" dxfId="39" priority="48">
      <formula>WEEKDAY(C225,2)&gt;5</formula>
    </cfRule>
  </conditionalFormatting>
  <conditionalFormatting sqref="C225:AG227">
    <cfRule type="expression" dxfId="38" priority="47">
      <formula>(ISBLANK($B$10)=TRUE)</formula>
    </cfRule>
  </conditionalFormatting>
  <conditionalFormatting sqref="O224">
    <cfRule type="expression" dxfId="37" priority="46">
      <formula>(ISBLANK($B$10)=FALSE)</formula>
    </cfRule>
  </conditionalFormatting>
  <conditionalFormatting sqref="C256:AG257">
    <cfRule type="cellIs" dxfId="36" priority="44" operator="greaterThan">
      <formula>10</formula>
    </cfRule>
  </conditionalFormatting>
  <conditionalFormatting sqref="C256:AG258">
    <cfRule type="expression" dxfId="35" priority="43">
      <formula>C$47+C$48&gt;10</formula>
    </cfRule>
  </conditionalFormatting>
  <conditionalFormatting sqref="C255:AG255">
    <cfRule type="expression" dxfId="34" priority="42">
      <formula xml:space="preserve"> WEEKDAY(C255,2) &gt; 5</formula>
    </cfRule>
  </conditionalFormatting>
  <conditionalFormatting sqref="C256:AG256">
    <cfRule type="expression" dxfId="33" priority="41">
      <formula>WEEKDAY(C255,2)&gt;5</formula>
    </cfRule>
  </conditionalFormatting>
  <conditionalFormatting sqref="C257:AG257">
    <cfRule type="expression" dxfId="32" priority="40">
      <formula>WEEKDAY(C255,2)&gt;5</formula>
    </cfRule>
  </conditionalFormatting>
  <conditionalFormatting sqref="C255:AG257">
    <cfRule type="expression" dxfId="31" priority="39">
      <formula>(ISBLANK($B$10)=TRUE)</formula>
    </cfRule>
  </conditionalFormatting>
  <conditionalFormatting sqref="O254">
    <cfRule type="expression" dxfId="30" priority="38">
      <formula>(ISBLANK($B$10)=FALSE)</formula>
    </cfRule>
  </conditionalFormatting>
  <conditionalFormatting sqref="C286:AG287">
    <cfRule type="cellIs" dxfId="29" priority="36" operator="greaterThan">
      <formula>10</formula>
    </cfRule>
  </conditionalFormatting>
  <conditionalFormatting sqref="C286:AG288">
    <cfRule type="expression" dxfId="28" priority="35">
      <formula>C$47+C$48&gt;10</formula>
    </cfRule>
  </conditionalFormatting>
  <conditionalFormatting sqref="C285:AG285">
    <cfRule type="expression" dxfId="27" priority="34">
      <formula xml:space="preserve"> WEEKDAY(C285,2) &gt; 5</formula>
    </cfRule>
  </conditionalFormatting>
  <conditionalFormatting sqref="C286:AG286">
    <cfRule type="expression" dxfId="26" priority="33">
      <formula>WEEKDAY(C285,2)&gt;5</formula>
    </cfRule>
  </conditionalFormatting>
  <conditionalFormatting sqref="C287:AG287">
    <cfRule type="expression" dxfId="25" priority="32">
      <formula>WEEKDAY(C285,2)&gt;5</formula>
    </cfRule>
  </conditionalFormatting>
  <conditionalFormatting sqref="C285:AG287">
    <cfRule type="expression" dxfId="24" priority="31">
      <formula>(ISBLANK($B$10)=TRUE)</formula>
    </cfRule>
  </conditionalFormatting>
  <conditionalFormatting sqref="O284">
    <cfRule type="expression" dxfId="23" priority="30">
      <formula>(ISBLANK($B$10)=FALSE)</formula>
    </cfRule>
  </conditionalFormatting>
  <conditionalFormatting sqref="C316:AG317">
    <cfRule type="cellIs" dxfId="22" priority="28" operator="greaterThan">
      <formula>10</formula>
    </cfRule>
  </conditionalFormatting>
  <conditionalFormatting sqref="C316:AG318">
    <cfRule type="expression" dxfId="21" priority="27">
      <formula>C$47+C$48&gt;10</formula>
    </cfRule>
  </conditionalFormatting>
  <conditionalFormatting sqref="C315:AG315">
    <cfRule type="expression" dxfId="20" priority="26">
      <formula xml:space="preserve"> WEEKDAY(C315,2) &gt; 5</formula>
    </cfRule>
  </conditionalFormatting>
  <conditionalFormatting sqref="C316:AG316">
    <cfRule type="expression" dxfId="19" priority="25">
      <formula>WEEKDAY(C315,2)&gt;5</formula>
    </cfRule>
  </conditionalFormatting>
  <conditionalFormatting sqref="C317:AG317">
    <cfRule type="expression" dxfId="18" priority="24">
      <formula>WEEKDAY(C315,2)&gt;5</formula>
    </cfRule>
  </conditionalFormatting>
  <conditionalFormatting sqref="C315:AG317">
    <cfRule type="expression" dxfId="17" priority="23">
      <formula>(ISBLANK($B$10)=TRUE)</formula>
    </cfRule>
  </conditionalFormatting>
  <conditionalFormatting sqref="O314">
    <cfRule type="expression" dxfId="16" priority="22">
      <formula>(ISBLANK($B$10)=FALSE)</formula>
    </cfRule>
  </conditionalFormatting>
  <conditionalFormatting sqref="E315:E317">
    <cfRule type="expression" dxfId="15" priority="21">
      <formula>TRUE</formula>
    </cfRule>
  </conditionalFormatting>
  <conditionalFormatting sqref="C346:AG347">
    <cfRule type="cellIs" dxfId="14" priority="20" operator="greaterThan">
      <formula>10</formula>
    </cfRule>
  </conditionalFormatting>
  <conditionalFormatting sqref="C346:AG348">
    <cfRule type="expression" dxfId="13" priority="19">
      <formula>C$47+C$48&gt;10</formula>
    </cfRule>
  </conditionalFormatting>
  <conditionalFormatting sqref="C345:AG345">
    <cfRule type="expression" dxfId="12" priority="18">
      <formula xml:space="preserve"> WEEKDAY(C345,2) &gt; 5</formula>
    </cfRule>
  </conditionalFormatting>
  <conditionalFormatting sqref="C346:AG346">
    <cfRule type="expression" dxfId="11" priority="17">
      <formula>WEEKDAY(C345,2)&gt;5</formula>
    </cfRule>
  </conditionalFormatting>
  <conditionalFormatting sqref="C347:AG347">
    <cfRule type="expression" dxfId="10" priority="16">
      <formula>WEEKDAY(C345,2)&gt;5</formula>
    </cfRule>
  </conditionalFormatting>
  <conditionalFormatting sqref="C345:AG347">
    <cfRule type="expression" dxfId="9" priority="15">
      <formula>(ISBLANK($B$10)=TRUE)</formula>
    </cfRule>
  </conditionalFormatting>
  <conditionalFormatting sqref="O344">
    <cfRule type="expression" dxfId="8" priority="14">
      <formula>(ISBLANK($B$10)=FALSE)</formula>
    </cfRule>
  </conditionalFormatting>
  <conditionalFormatting sqref="C376:AG377">
    <cfRule type="cellIs" dxfId="7" priority="12" operator="greaterThan">
      <formula>10</formula>
    </cfRule>
  </conditionalFormatting>
  <conditionalFormatting sqref="C376:AG378">
    <cfRule type="expression" dxfId="6" priority="11">
      <formula>C$47+C$48&gt;10</formula>
    </cfRule>
  </conditionalFormatting>
  <conditionalFormatting sqref="C375:AG375">
    <cfRule type="expression" dxfId="5" priority="10">
      <formula xml:space="preserve"> WEEKDAY(C375,2) &gt; 5</formula>
    </cfRule>
  </conditionalFormatting>
  <conditionalFormatting sqref="C376:AG376">
    <cfRule type="expression" dxfId="4" priority="9">
      <formula>WEEKDAY(C375,2)&gt;5</formula>
    </cfRule>
  </conditionalFormatting>
  <conditionalFormatting sqref="C377:AG377">
    <cfRule type="expression" dxfId="3" priority="8">
      <formula>WEEKDAY(C375,2)&gt;5</formula>
    </cfRule>
  </conditionalFormatting>
  <conditionalFormatting sqref="C375:AG377">
    <cfRule type="expression" dxfId="2" priority="7">
      <formula>(ISBLANK($B$10)=TRUE)</formula>
    </cfRule>
  </conditionalFormatting>
  <conditionalFormatting sqref="O374">
    <cfRule type="expression" dxfId="1" priority="6">
      <formula>(ISBLANK($B$10)=FALSE)</formula>
    </cfRule>
  </conditionalFormatting>
  <conditionalFormatting sqref="AA375:AB377">
    <cfRule type="expression" dxfId="0" priority="5">
      <formula>TRUE</formula>
    </cfRule>
  </conditionalFormatting>
  <dataValidations count="1">
    <dataValidation errorStyle="information" allowBlank="1" showErrorMessage="1" errorTitle="Fehler" error="Bitte geben Sie ein gültiges Förderkennzeichen ein (beginnt immer mit 03...)" sqref="R2:Z2"/>
  </dataValidations>
  <pageMargins left="0.25" right="0.25" top="0.75" bottom="0.75" header="0.3" footer="0.3"/>
  <pageSetup paperSize="9" scale="72" fitToHeight="0" orientation="landscape" r:id="rId1"/>
  <headerFooter>
    <oddHeader xml:space="preserve">&amp;C </oddHeader>
    <oddFooter xml:space="preserve">&amp;C </oddFooter>
  </headerFooter>
  <rowBreaks count="11" manualBreakCount="11">
    <brk id="61" max="16383" man="1"/>
    <brk id="91" max="16383" man="1"/>
    <brk id="120" max="16383" man="1"/>
    <brk id="150" max="16383" man="1"/>
    <brk id="180" max="16383" man="1"/>
    <brk id="210" max="16383" man="1"/>
    <brk id="240" max="16383" man="1"/>
    <brk id="270" max="16383" man="1"/>
    <brk id="300" max="16383" man="1"/>
    <brk id="330" max="16383" man="1"/>
    <brk id="3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Stundennachweis</vt:lpstr>
      <vt:lpstr>Stundennachweis!Druckbereich</vt:lpstr>
    </vt:vector>
  </TitlesOfParts>
  <Company>PtJ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Schulz, Carl Anselm</dc:creator>
  <cp:lastModifiedBy>Schulz, Carl Anselm</cp:lastModifiedBy>
  <cp:lastPrinted>2023-04-18T13:31:48Z</cp:lastPrinted>
  <dcterms:created xsi:type="dcterms:W3CDTF">2020-01-10T07:45:49Z</dcterms:created>
  <dcterms:modified xsi:type="dcterms:W3CDTF">2023-04-20T07:44:26Z</dcterms:modified>
</cp:coreProperties>
</file>